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E309" i="9" s="1"/>
  <c r="B309" i="9" s="1"/>
  <c r="F309" i="9"/>
  <c r="F308" i="9"/>
  <c r="H307" i="9"/>
  <c r="G307" i="9"/>
  <c r="F307" i="9"/>
  <c r="E307" i="9"/>
  <c r="B307" i="9" s="1"/>
  <c r="H306" i="9"/>
  <c r="E306" i="9" s="1"/>
  <c r="G306" i="9"/>
  <c r="F306" i="9"/>
  <c r="H305" i="9"/>
  <c r="G305" i="9"/>
  <c r="F305" i="9"/>
  <c r="E305" i="9"/>
  <c r="B305" i="9" s="1"/>
  <c r="H304" i="9"/>
  <c r="E304" i="9" s="1"/>
  <c r="G304" i="9"/>
  <c r="F304" i="9"/>
  <c r="B304" i="9"/>
  <c r="H303" i="9"/>
  <c r="G303" i="9"/>
  <c r="F303" i="9"/>
  <c r="H302" i="9"/>
  <c r="G302" i="9"/>
  <c r="E302" i="9" s="1"/>
  <c r="F302" i="9"/>
  <c r="B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E292" i="9" s="1"/>
  <c r="B292" i="9" s="1"/>
  <c r="F292" i="9"/>
  <c r="F291" i="9"/>
  <c r="H290" i="9"/>
  <c r="F290" i="9"/>
  <c r="H289" i="9"/>
  <c r="G289" i="9"/>
  <c r="E289" i="9" s="1"/>
  <c r="B289" i="9" s="1"/>
  <c r="F289" i="9"/>
  <c r="H288" i="9"/>
  <c r="G288" i="9"/>
  <c r="F288" i="9"/>
  <c r="H287" i="9"/>
  <c r="G287" i="9"/>
  <c r="F287" i="9"/>
  <c r="H286" i="9"/>
  <c r="G286" i="9"/>
  <c r="F286" i="9"/>
  <c r="F285" i="9"/>
  <c r="H284" i="9"/>
  <c r="G284" i="9"/>
  <c r="E284" i="9" s="1"/>
  <c r="B284" i="9" s="1"/>
  <c r="F284" i="9"/>
  <c r="H283" i="9"/>
  <c r="E283" i="9" s="1"/>
  <c r="G283" i="9"/>
  <c r="F283" i="9"/>
  <c r="B283" i="9"/>
  <c r="H282" i="9"/>
  <c r="G282" i="9"/>
  <c r="E282" i="9" s="1"/>
  <c r="B282" i="9" s="1"/>
  <c r="F282" i="9"/>
  <c r="F281" i="9"/>
  <c r="F280" i="9"/>
  <c r="F279" i="9"/>
  <c r="F278" i="9"/>
  <c r="F276" i="9"/>
  <c r="L275" i="9"/>
  <c r="F275" i="9" s="1"/>
  <c r="H275" i="9"/>
  <c r="F274" i="9"/>
  <c r="I273" i="9"/>
  <c r="H273" i="9"/>
  <c r="F273" i="9"/>
  <c r="E272" i="9"/>
  <c r="M271" i="9"/>
  <c r="L271" i="9"/>
  <c r="F271" i="9"/>
  <c r="E271" i="9"/>
  <c r="M270" i="9"/>
  <c r="L270" i="9"/>
  <c r="F270" i="9" s="1"/>
  <c r="E270" i="9"/>
  <c r="B270" i="9" s="1"/>
  <c r="M269" i="9"/>
  <c r="L269" i="9"/>
  <c r="E269" i="9"/>
  <c r="M268" i="9"/>
  <c r="L268" i="9"/>
  <c r="F268" i="9" s="1"/>
  <c r="E268" i="9"/>
  <c r="B268" i="9" s="1"/>
  <c r="M267" i="9"/>
  <c r="L267" i="9"/>
  <c r="F267" i="9"/>
  <c r="E267" i="9"/>
  <c r="B267" i="9"/>
  <c r="M266" i="9"/>
  <c r="L266" i="9"/>
  <c r="F266" i="9" s="1"/>
  <c r="B266" i="9" s="1"/>
  <c r="E266" i="9"/>
  <c r="M265" i="9"/>
  <c r="F265" i="9" s="1"/>
  <c r="B265" i="9" s="1"/>
  <c r="L265" i="9"/>
  <c r="E265" i="9"/>
  <c r="M264" i="9"/>
  <c r="L264" i="9"/>
  <c r="F264" i="9"/>
  <c r="E264" i="9"/>
  <c r="B264" i="9" s="1"/>
  <c r="M263" i="9"/>
  <c r="F263" i="9" s="1"/>
  <c r="L263" i="9"/>
  <c r="E263" i="9"/>
  <c r="M262" i="9"/>
  <c r="L262" i="9"/>
  <c r="F262" i="9" s="1"/>
  <c r="E262" i="9"/>
  <c r="B262" i="9" s="1"/>
  <c r="M261" i="9"/>
  <c r="L261" i="9"/>
  <c r="E261" i="9"/>
  <c r="M260" i="9"/>
  <c r="L260" i="9"/>
  <c r="F260" i="9" s="1"/>
  <c r="E260" i="9"/>
  <c r="B260" i="9" s="1"/>
  <c r="M259" i="9"/>
  <c r="L259" i="9"/>
  <c r="F259" i="9"/>
  <c r="B259" i="9" s="1"/>
  <c r="E259" i="9"/>
  <c r="M258" i="9"/>
  <c r="L258" i="9"/>
  <c r="F258" i="9" s="1"/>
  <c r="B258" i="9" s="1"/>
  <c r="E258" i="9"/>
  <c r="M257" i="9"/>
  <c r="F257" i="9" s="1"/>
  <c r="B257" i="9" s="1"/>
  <c r="L257" i="9"/>
  <c r="E257" i="9"/>
  <c r="M256" i="9"/>
  <c r="L256" i="9"/>
  <c r="F256" i="9"/>
  <c r="E256" i="9"/>
  <c r="B256" i="9" s="1"/>
  <c r="M255" i="9"/>
  <c r="F255" i="9" s="1"/>
  <c r="L255" i="9"/>
  <c r="E255" i="9"/>
  <c r="M254" i="9"/>
  <c r="L254" i="9"/>
  <c r="F254" i="9" s="1"/>
  <c r="E254" i="9"/>
  <c r="B254" i="9" s="1"/>
  <c r="M253" i="9"/>
  <c r="L253" i="9"/>
  <c r="F253" i="9" s="1"/>
  <c r="B253" i="9" s="1"/>
  <c r="E253" i="9"/>
  <c r="M252" i="9"/>
  <c r="L252" i="9"/>
  <c r="F252" i="9" s="1"/>
  <c r="E252" i="9"/>
  <c r="M251" i="9"/>
  <c r="L251" i="9"/>
  <c r="F251" i="9"/>
  <c r="B251" i="9" s="1"/>
  <c r="E251" i="9"/>
  <c r="M250" i="9"/>
  <c r="L250" i="9"/>
  <c r="F250" i="9" s="1"/>
  <c r="B250" i="9" s="1"/>
  <c r="E250" i="9"/>
  <c r="M249" i="9"/>
  <c r="L249" i="9"/>
  <c r="F249" i="9"/>
  <c r="B249" i="9" s="1"/>
  <c r="E249" i="9"/>
  <c r="M248" i="9"/>
  <c r="L248" i="9"/>
  <c r="F248" i="9"/>
  <c r="E248" i="9"/>
  <c r="B248" i="9" s="1"/>
  <c r="M247" i="9"/>
  <c r="F247" i="9" s="1"/>
  <c r="L247" i="9"/>
  <c r="E247" i="9"/>
  <c r="M246" i="9"/>
  <c r="L246" i="9"/>
  <c r="F246" i="9" s="1"/>
  <c r="E246" i="9"/>
  <c r="M245" i="9"/>
  <c r="L245" i="9"/>
  <c r="F245" i="9" s="1"/>
  <c r="B245" i="9" s="1"/>
  <c r="E245" i="9"/>
  <c r="M244" i="9"/>
  <c r="L244" i="9"/>
  <c r="F244" i="9" s="1"/>
  <c r="E244" i="9"/>
  <c r="B244" i="9" s="1"/>
  <c r="M243" i="9"/>
  <c r="L243" i="9"/>
  <c r="F243" i="9"/>
  <c r="B243" i="9" s="1"/>
  <c r="E243" i="9"/>
  <c r="M242" i="9"/>
  <c r="L242" i="9"/>
  <c r="F242" i="9" s="1"/>
  <c r="B242" i="9" s="1"/>
  <c r="E242" i="9"/>
  <c r="M241" i="9"/>
  <c r="L241" i="9"/>
  <c r="F241" i="9"/>
  <c r="B241" i="9" s="1"/>
  <c r="E241" i="9"/>
  <c r="M240" i="9"/>
  <c r="L240" i="9"/>
  <c r="F240" i="9"/>
  <c r="E240" i="9"/>
  <c r="B240" i="9" s="1"/>
  <c r="M239" i="9"/>
  <c r="L239" i="9"/>
  <c r="F239" i="9"/>
  <c r="E239" i="9"/>
  <c r="M238" i="9"/>
  <c r="L238" i="9"/>
  <c r="F238" i="9" s="1"/>
  <c r="E238" i="9"/>
  <c r="B238" i="9" s="1"/>
  <c r="M237" i="9"/>
  <c r="L237" i="9"/>
  <c r="F237" i="9" s="1"/>
  <c r="E237" i="9"/>
  <c r="B237" i="9"/>
  <c r="M236" i="9"/>
  <c r="L236" i="9"/>
  <c r="F236" i="9" s="1"/>
  <c r="E236" i="9"/>
  <c r="B236" i="9" s="1"/>
  <c r="M235" i="9"/>
  <c r="L235" i="9"/>
  <c r="F235" i="9"/>
  <c r="E235" i="9"/>
  <c r="B235" i="9"/>
  <c r="M234" i="9"/>
  <c r="L234" i="9"/>
  <c r="F234" i="9" s="1"/>
  <c r="B234" i="9" s="1"/>
  <c r="E234" i="9"/>
  <c r="M233" i="9"/>
  <c r="F233" i="9" s="1"/>
  <c r="L233" i="9"/>
  <c r="E233" i="9"/>
  <c r="B233" i="9"/>
  <c r="M232" i="9"/>
  <c r="L232" i="9"/>
  <c r="F232" i="9"/>
  <c r="E232" i="9"/>
  <c r="B232" i="9" s="1"/>
  <c r="M231" i="9"/>
  <c r="L231" i="9"/>
  <c r="F231" i="9"/>
  <c r="E231" i="9"/>
  <c r="B231" i="9" s="1"/>
  <c r="M230" i="9"/>
  <c r="L230" i="9"/>
  <c r="F230" i="9" s="1"/>
  <c r="E230" i="9"/>
  <c r="B230" i="9" s="1"/>
  <c r="M229" i="9"/>
  <c r="L229" i="9"/>
  <c r="E229" i="9"/>
  <c r="M228" i="9"/>
  <c r="L228" i="9"/>
  <c r="F228" i="9" s="1"/>
  <c r="E228" i="9"/>
  <c r="M227" i="9"/>
  <c r="L227" i="9"/>
  <c r="F227" i="9"/>
  <c r="E227" i="9"/>
  <c r="B227" i="9"/>
  <c r="M226" i="9"/>
  <c r="L226" i="9"/>
  <c r="F226" i="9" s="1"/>
  <c r="B226" i="9" s="1"/>
  <c r="E226" i="9"/>
  <c r="M225" i="9"/>
  <c r="F225" i="9" s="1"/>
  <c r="L225" i="9"/>
  <c r="E225" i="9"/>
  <c r="B225" i="9"/>
  <c r="M224" i="9"/>
  <c r="L224" i="9"/>
  <c r="F224" i="9"/>
  <c r="E224" i="9"/>
  <c r="B224" i="9" s="1"/>
  <c r="M223" i="9"/>
  <c r="F223" i="9" s="1"/>
  <c r="L223" i="9"/>
  <c r="E223" i="9"/>
  <c r="M222" i="9"/>
  <c r="L222" i="9"/>
  <c r="E222" i="9"/>
  <c r="M221" i="9"/>
  <c r="L221" i="9"/>
  <c r="F221" i="9" s="1"/>
  <c r="B221" i="9" s="1"/>
  <c r="E221" i="9"/>
  <c r="M220" i="9"/>
  <c r="L220" i="9"/>
  <c r="E220" i="9"/>
  <c r="M219" i="9"/>
  <c r="F219" i="9" s="1"/>
  <c r="B219" i="9" s="1"/>
  <c r="L219" i="9"/>
  <c r="E219" i="9"/>
  <c r="M218" i="9"/>
  <c r="L218" i="9"/>
  <c r="F218" i="9" s="1"/>
  <c r="B218" i="9" s="1"/>
  <c r="E218" i="9"/>
  <c r="M217" i="9"/>
  <c r="L217" i="9"/>
  <c r="E217" i="9"/>
  <c r="M216" i="9"/>
  <c r="L216" i="9"/>
  <c r="F216" i="9"/>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G168" i="9"/>
  <c r="E168" i="9" s="1"/>
  <c r="B168" i="9" s="1"/>
  <c r="F168" i="9"/>
  <c r="F167" i="9"/>
  <c r="F166" i="9"/>
  <c r="G165" i="9"/>
  <c r="F165" i="9"/>
  <c r="F164" i="9"/>
  <c r="F163" i="9"/>
  <c r="F162" i="9"/>
  <c r="F161" i="9"/>
  <c r="H160" i="9"/>
  <c r="E160" i="9" s="1"/>
  <c r="G160" i="9"/>
  <c r="F160" i="9"/>
  <c r="B160" i="9"/>
  <c r="H159" i="9"/>
  <c r="G159" i="9"/>
  <c r="E159" i="9" s="1"/>
  <c r="B159" i="9" s="1"/>
  <c r="F159" i="9"/>
  <c r="H158" i="9"/>
  <c r="G158" i="9"/>
  <c r="E158" i="9" s="1"/>
  <c r="F158" i="9"/>
  <c r="B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E151" i="9" s="1"/>
  <c r="B151" i="9" s="1"/>
  <c r="F151" i="9"/>
  <c r="H150" i="9"/>
  <c r="G150" i="9"/>
  <c r="E150" i="9" s="1"/>
  <c r="F150" i="9"/>
  <c r="H149" i="9"/>
  <c r="G149" i="9"/>
  <c r="E149" i="9" s="1"/>
  <c r="B149" i="9" s="1"/>
  <c r="F149" i="9"/>
  <c r="H148" i="9"/>
  <c r="E148" i="9" s="1"/>
  <c r="G148" i="9"/>
  <c r="F148" i="9"/>
  <c r="B148" i="9"/>
  <c r="H147" i="9"/>
  <c r="G147" i="9"/>
  <c r="F147" i="9"/>
  <c r="E147" i="9"/>
  <c r="B147" i="9" s="1"/>
  <c r="H146" i="9"/>
  <c r="G146" i="9"/>
  <c r="F146" i="9"/>
  <c r="H145" i="9"/>
  <c r="G145" i="9"/>
  <c r="F145" i="9"/>
  <c r="E145" i="9"/>
  <c r="B145" i="9" s="1"/>
  <c r="H144" i="9"/>
  <c r="G144" i="9"/>
  <c r="F144" i="9"/>
  <c r="F143" i="9"/>
  <c r="H142" i="9"/>
  <c r="G142" i="9"/>
  <c r="E142" i="9" s="1"/>
  <c r="B142" i="9" s="1"/>
  <c r="F142" i="9"/>
  <c r="H141" i="9"/>
  <c r="G141" i="9"/>
  <c r="E141" i="9" s="1"/>
  <c r="B141" i="9" s="1"/>
  <c r="F141" i="9"/>
  <c r="H140" i="9"/>
  <c r="G140" i="9"/>
  <c r="E140" i="9" s="1"/>
  <c r="F140" i="9"/>
  <c r="H139" i="9"/>
  <c r="G139" i="9"/>
  <c r="F139" i="9"/>
  <c r="E139" i="9"/>
  <c r="B139" i="9" s="1"/>
  <c r="H138" i="9"/>
  <c r="E138" i="9" s="1"/>
  <c r="G138" i="9"/>
  <c r="F138" i="9"/>
  <c r="H137" i="9"/>
  <c r="G137" i="9"/>
  <c r="F137" i="9"/>
  <c r="E137" i="9"/>
  <c r="B137" i="9" s="1"/>
  <c r="H136" i="9"/>
  <c r="G136" i="9"/>
  <c r="E136" i="9" s="1"/>
  <c r="F136" i="9"/>
  <c r="B136" i="9"/>
  <c r="H135" i="9"/>
  <c r="G135" i="9"/>
  <c r="F135" i="9"/>
  <c r="E135" i="9"/>
  <c r="B135" i="9" s="1"/>
  <c r="H134" i="9"/>
  <c r="G134" i="9"/>
  <c r="E134" i="9" s="1"/>
  <c r="F134" i="9"/>
  <c r="B134" i="9"/>
  <c r="H133" i="9"/>
  <c r="G133" i="9"/>
  <c r="E133" i="9" s="1"/>
  <c r="B133" i="9" s="1"/>
  <c r="F133" i="9"/>
  <c r="H132" i="9"/>
  <c r="G132" i="9"/>
  <c r="F132" i="9"/>
  <c r="H131" i="9"/>
  <c r="G131" i="9"/>
  <c r="F131" i="9"/>
  <c r="E131" i="9"/>
  <c r="B131" i="9" s="1"/>
  <c r="H130" i="9"/>
  <c r="E130" i="9" s="1"/>
  <c r="B130" i="9" s="1"/>
  <c r="G130" i="9"/>
  <c r="F130" i="9"/>
  <c r="H129" i="9"/>
  <c r="G129" i="9"/>
  <c r="E129" i="9" s="1"/>
  <c r="B129" i="9" s="1"/>
  <c r="F129" i="9"/>
  <c r="H128" i="9"/>
  <c r="G128" i="9"/>
  <c r="E128" i="9" s="1"/>
  <c r="B128" i="9" s="1"/>
  <c r="F128" i="9"/>
  <c r="H127" i="9"/>
  <c r="G127" i="9"/>
  <c r="E127" i="9" s="1"/>
  <c r="B127" i="9" s="1"/>
  <c r="F127" i="9"/>
  <c r="H126" i="9"/>
  <c r="G126" i="9"/>
  <c r="E126" i="9" s="1"/>
  <c r="B126" i="9" s="1"/>
  <c r="F126" i="9"/>
  <c r="H125" i="9"/>
  <c r="G125" i="9"/>
  <c r="E125" i="9" s="1"/>
  <c r="B125" i="9" s="1"/>
  <c r="F125" i="9"/>
  <c r="H124" i="9"/>
  <c r="G124" i="9"/>
  <c r="E124" i="9" s="1"/>
  <c r="F124" i="9"/>
  <c r="H123" i="9"/>
  <c r="G123" i="9"/>
  <c r="F123" i="9"/>
  <c r="E123" i="9"/>
  <c r="B123" i="9" s="1"/>
  <c r="H122" i="9"/>
  <c r="G122" i="9"/>
  <c r="E122" i="9" s="1"/>
  <c r="F122" i="9"/>
  <c r="H121" i="9"/>
  <c r="G121" i="9"/>
  <c r="F121" i="9"/>
  <c r="E121" i="9"/>
  <c r="B121" i="9" s="1"/>
  <c r="H120" i="9"/>
  <c r="E120" i="9" s="1"/>
  <c r="G120" i="9"/>
  <c r="F120" i="9"/>
  <c r="B120" i="9"/>
  <c r="H119" i="9"/>
  <c r="G119" i="9"/>
  <c r="F119" i="9"/>
  <c r="E119" i="9"/>
  <c r="B119" i="9" s="1"/>
  <c r="H118" i="9"/>
  <c r="G118" i="9"/>
  <c r="E118" i="9" s="1"/>
  <c r="F118" i="9"/>
  <c r="B118" i="9"/>
  <c r="H117" i="9"/>
  <c r="G117" i="9"/>
  <c r="E117" i="9" s="1"/>
  <c r="B117" i="9" s="1"/>
  <c r="F117" i="9"/>
  <c r="H116" i="9"/>
  <c r="E116" i="9" s="1"/>
  <c r="B116" i="9" s="1"/>
  <c r="G116" i="9"/>
  <c r="F116" i="9"/>
  <c r="H115" i="9"/>
  <c r="G115" i="9"/>
  <c r="F115" i="9"/>
  <c r="E115" i="9"/>
  <c r="B115" i="9" s="1"/>
  <c r="H114" i="9"/>
  <c r="G114" i="9"/>
  <c r="F114" i="9"/>
  <c r="H113" i="9"/>
  <c r="G113" i="9"/>
  <c r="E113" i="9" s="1"/>
  <c r="B113" i="9" s="1"/>
  <c r="F113" i="9"/>
  <c r="H112" i="9"/>
  <c r="G112" i="9"/>
  <c r="E112" i="9" s="1"/>
  <c r="B112" i="9" s="1"/>
  <c r="F112" i="9"/>
  <c r="H111" i="9"/>
  <c r="G111" i="9"/>
  <c r="E111" i="9" s="1"/>
  <c r="B111" i="9" s="1"/>
  <c r="F111" i="9"/>
  <c r="H110" i="9"/>
  <c r="E110" i="9" s="1"/>
  <c r="B110" i="9" s="1"/>
  <c r="G110" i="9"/>
  <c r="F110" i="9"/>
  <c r="H109" i="9"/>
  <c r="G109" i="9"/>
  <c r="E109" i="9" s="1"/>
  <c r="B109" i="9" s="1"/>
  <c r="F109" i="9"/>
  <c r="H108" i="9"/>
  <c r="E108" i="9" s="1"/>
  <c r="G108" i="9"/>
  <c r="F108" i="9"/>
  <c r="H107" i="9"/>
  <c r="G107" i="9"/>
  <c r="F107" i="9"/>
  <c r="E107" i="9"/>
  <c r="B107" i="9" s="1"/>
  <c r="H106" i="9"/>
  <c r="G106" i="9"/>
  <c r="E106" i="9" s="1"/>
  <c r="B106" i="9" s="1"/>
  <c r="F106" i="9"/>
  <c r="H105" i="9"/>
  <c r="G105" i="9"/>
  <c r="F105" i="9"/>
  <c r="E105" i="9"/>
  <c r="B105" i="9" s="1"/>
  <c r="H104" i="9"/>
  <c r="G104" i="9"/>
  <c r="E104" i="9" s="1"/>
  <c r="F104" i="9"/>
  <c r="B104" i="9"/>
  <c r="H103" i="9"/>
  <c r="G103" i="9"/>
  <c r="F103" i="9"/>
  <c r="E103" i="9"/>
  <c r="B103" i="9" s="1"/>
  <c r="H102" i="9"/>
  <c r="G102" i="9"/>
  <c r="E102" i="9" s="1"/>
  <c r="F102" i="9"/>
  <c r="B102" i="9" s="1"/>
  <c r="H101" i="9"/>
  <c r="G101" i="9"/>
  <c r="E101" i="9" s="1"/>
  <c r="B101" i="9" s="1"/>
  <c r="F101" i="9"/>
  <c r="H100" i="9"/>
  <c r="G100" i="9"/>
  <c r="F100" i="9"/>
  <c r="H99" i="9"/>
  <c r="G99" i="9"/>
  <c r="F99" i="9"/>
  <c r="E99" i="9"/>
  <c r="B99" i="9" s="1"/>
  <c r="H98" i="9"/>
  <c r="G98" i="9"/>
  <c r="F98" i="9"/>
  <c r="H97" i="9"/>
  <c r="G97" i="9"/>
  <c r="E97" i="9" s="1"/>
  <c r="B97" i="9" s="1"/>
  <c r="F97" i="9"/>
  <c r="H96" i="9"/>
  <c r="E96" i="9" s="1"/>
  <c r="B96" i="9" s="1"/>
  <c r="G96" i="9"/>
  <c r="F96" i="9"/>
  <c r="H95" i="9"/>
  <c r="G95" i="9"/>
  <c r="E95" i="9" s="1"/>
  <c r="B95" i="9" s="1"/>
  <c r="F95" i="9"/>
  <c r="H94" i="9"/>
  <c r="G94" i="9"/>
  <c r="F94" i="9"/>
  <c r="H93" i="9"/>
  <c r="G93" i="9"/>
  <c r="E93" i="9" s="1"/>
  <c r="B93" i="9" s="1"/>
  <c r="F93" i="9"/>
  <c r="H92" i="9"/>
  <c r="G92" i="9"/>
  <c r="F92" i="9"/>
  <c r="H91" i="9"/>
  <c r="G91" i="9"/>
  <c r="E91" i="9" s="1"/>
  <c r="B91" i="9" s="1"/>
  <c r="F91" i="9"/>
  <c r="H90" i="9"/>
  <c r="E90" i="9" s="1"/>
  <c r="G90" i="9"/>
  <c r="F90" i="9"/>
  <c r="B90" i="9"/>
  <c r="H89" i="9"/>
  <c r="G89" i="9"/>
  <c r="E89" i="9" s="1"/>
  <c r="B89" i="9" s="1"/>
  <c r="F89" i="9"/>
  <c r="H88" i="9"/>
  <c r="E88" i="9" s="1"/>
  <c r="B88" i="9" s="1"/>
  <c r="G88" i="9"/>
  <c r="F88" i="9"/>
  <c r="H87" i="9"/>
  <c r="G87" i="9"/>
  <c r="E87" i="9" s="1"/>
  <c r="B87" i="9" s="1"/>
  <c r="F87" i="9"/>
  <c r="H86" i="9"/>
  <c r="G86" i="9"/>
  <c r="F86" i="9"/>
  <c r="H85" i="9"/>
  <c r="G85" i="9"/>
  <c r="E85" i="9" s="1"/>
  <c r="B85" i="9" s="1"/>
  <c r="F85" i="9"/>
  <c r="H84" i="9"/>
  <c r="G84" i="9"/>
  <c r="F84" i="9"/>
  <c r="H83" i="9"/>
  <c r="G83" i="9"/>
  <c r="E83" i="9" s="1"/>
  <c r="B83" i="9" s="1"/>
  <c r="F83" i="9"/>
  <c r="H82" i="9"/>
  <c r="G82" i="9"/>
  <c r="F82" i="9"/>
  <c r="H81" i="9"/>
  <c r="G81" i="9"/>
  <c r="E81" i="9" s="1"/>
  <c r="B81" i="9" s="1"/>
  <c r="F81" i="9"/>
  <c r="H80" i="9"/>
  <c r="E80" i="9" s="1"/>
  <c r="B80" i="9" s="1"/>
  <c r="G80" i="9"/>
  <c r="F80" i="9"/>
  <c r="H79" i="9"/>
  <c r="G79" i="9"/>
  <c r="E79" i="9" s="1"/>
  <c r="B79" i="9" s="1"/>
  <c r="F79" i="9"/>
  <c r="H78" i="9"/>
  <c r="G78" i="9"/>
  <c r="F78" i="9"/>
  <c r="H77" i="9"/>
  <c r="G77" i="9"/>
  <c r="E77" i="9" s="1"/>
  <c r="B77" i="9" s="1"/>
  <c r="F77" i="9"/>
  <c r="H76" i="9"/>
  <c r="G76" i="9"/>
  <c r="F76" i="9"/>
  <c r="H75" i="9"/>
  <c r="G75" i="9"/>
  <c r="E75" i="9" s="1"/>
  <c r="B75" i="9" s="1"/>
  <c r="F75" i="9"/>
  <c r="H74" i="9"/>
  <c r="E74" i="9" s="1"/>
  <c r="G74" i="9"/>
  <c r="F74" i="9"/>
  <c r="B74" i="9"/>
  <c r="H73" i="9"/>
  <c r="G73" i="9"/>
  <c r="E73" i="9" s="1"/>
  <c r="B73" i="9" s="1"/>
  <c r="F73" i="9"/>
  <c r="H72" i="9"/>
  <c r="G72" i="9"/>
  <c r="F72" i="9"/>
  <c r="H71" i="9"/>
  <c r="G71" i="9"/>
  <c r="E71" i="9" s="1"/>
  <c r="B71" i="9" s="1"/>
  <c r="F71" i="9"/>
  <c r="H70" i="9"/>
  <c r="G70" i="9"/>
  <c r="F70" i="9"/>
  <c r="H69" i="9"/>
  <c r="G69" i="9"/>
  <c r="E69" i="9" s="1"/>
  <c r="B69" i="9" s="1"/>
  <c r="F69" i="9"/>
  <c r="H68" i="9"/>
  <c r="G68" i="9"/>
  <c r="F68" i="9"/>
  <c r="H67" i="9"/>
  <c r="G67" i="9"/>
  <c r="E67" i="9" s="1"/>
  <c r="B67" i="9" s="1"/>
  <c r="F67" i="9"/>
  <c r="H66" i="9"/>
  <c r="E66" i="9" s="1"/>
  <c r="B66" i="9" s="1"/>
  <c r="G66" i="9"/>
  <c r="F66" i="9"/>
  <c r="H65" i="9"/>
  <c r="G65" i="9"/>
  <c r="E65" i="9" s="1"/>
  <c r="B65" i="9" s="1"/>
  <c r="F65" i="9"/>
  <c r="H64" i="9"/>
  <c r="G64" i="9"/>
  <c r="F64" i="9"/>
  <c r="H63" i="9"/>
  <c r="G63" i="9"/>
  <c r="E63" i="9" s="1"/>
  <c r="B63" i="9" s="1"/>
  <c r="F63" i="9"/>
  <c r="H62" i="9"/>
  <c r="E62" i="9" s="1"/>
  <c r="G62" i="9"/>
  <c r="F62" i="9"/>
  <c r="B62" i="9"/>
  <c r="H61" i="9"/>
  <c r="G61" i="9"/>
  <c r="E61" i="9" s="1"/>
  <c r="B61" i="9" s="1"/>
  <c r="F61" i="9"/>
  <c r="H60" i="9"/>
  <c r="G60" i="9"/>
  <c r="F60" i="9"/>
  <c r="H59" i="9"/>
  <c r="G59" i="9"/>
  <c r="E59" i="9" s="1"/>
  <c r="B59" i="9" s="1"/>
  <c r="F59" i="9"/>
  <c r="H58" i="9"/>
  <c r="G58" i="9"/>
  <c r="F58" i="9"/>
  <c r="H57" i="9"/>
  <c r="G57" i="9"/>
  <c r="F57" i="9"/>
  <c r="H56" i="9"/>
  <c r="G56" i="9"/>
  <c r="F56" i="9"/>
  <c r="H55" i="9"/>
  <c r="G55" i="9"/>
  <c r="E55" i="9" s="1"/>
  <c r="B55" i="9" s="1"/>
  <c r="F55" i="9"/>
  <c r="H54" i="9"/>
  <c r="E54" i="9" s="1"/>
  <c r="G54" i="9"/>
  <c r="F54" i="9"/>
  <c r="B54" i="9"/>
  <c r="H53" i="9"/>
  <c r="G53" i="9"/>
  <c r="E53" i="9" s="1"/>
  <c r="B53" i="9" s="1"/>
  <c r="F53" i="9"/>
  <c r="H52" i="9"/>
  <c r="G52" i="9"/>
  <c r="F52" i="9"/>
  <c r="H51" i="9"/>
  <c r="G51" i="9"/>
  <c r="E51" i="9" s="1"/>
  <c r="B51" i="9" s="1"/>
  <c r="F51" i="9"/>
  <c r="H50" i="9"/>
  <c r="E50" i="9" s="1"/>
  <c r="B50" i="9" s="1"/>
  <c r="G50" i="9"/>
  <c r="F50" i="9"/>
  <c r="H49" i="9"/>
  <c r="G49" i="9"/>
  <c r="E49" i="9" s="1"/>
  <c r="B49" i="9" s="1"/>
  <c r="F49" i="9"/>
  <c r="H48" i="9"/>
  <c r="G48" i="9"/>
  <c r="F48" i="9"/>
  <c r="H47" i="9"/>
  <c r="G47" i="9"/>
  <c r="F47" i="9"/>
  <c r="H46" i="9"/>
  <c r="G46" i="9"/>
  <c r="F46" i="9"/>
  <c r="H45" i="9"/>
  <c r="G45" i="9"/>
  <c r="F45" i="9"/>
  <c r="E45" i="9"/>
  <c r="B45" i="9" s="1"/>
  <c r="H44" i="9"/>
  <c r="G44" i="9"/>
  <c r="F44" i="9"/>
  <c r="H43" i="9"/>
  <c r="G43" i="9"/>
  <c r="F43" i="9"/>
  <c r="H42" i="9"/>
  <c r="G42" i="9"/>
  <c r="F42" i="9"/>
  <c r="H41" i="9"/>
  <c r="E41" i="9" s="1"/>
  <c r="B41" i="9" s="1"/>
  <c r="G41" i="9"/>
  <c r="F41" i="9"/>
  <c r="H40" i="9"/>
  <c r="E40" i="9" s="1"/>
  <c r="B40" i="9" s="1"/>
  <c r="G40" i="9"/>
  <c r="F40" i="9"/>
  <c r="H39" i="9"/>
  <c r="G39" i="9"/>
  <c r="E39" i="9" s="1"/>
  <c r="B39" i="9" s="1"/>
  <c r="F39" i="9"/>
  <c r="H38" i="9"/>
  <c r="G38" i="9"/>
  <c r="E38" i="9" s="1"/>
  <c r="B38" i="9" s="1"/>
  <c r="F38" i="9"/>
  <c r="H37" i="9"/>
  <c r="G37" i="9"/>
  <c r="E37" i="9" s="1"/>
  <c r="B37" i="9" s="1"/>
  <c r="F37" i="9"/>
  <c r="H36" i="9"/>
  <c r="G36" i="9"/>
  <c r="F36" i="9"/>
  <c r="E36" i="9"/>
  <c r="B36" i="9" s="1"/>
  <c r="H35" i="9"/>
  <c r="G35" i="9"/>
  <c r="E35" i="9" s="1"/>
  <c r="B35" i="9" s="1"/>
  <c r="F35" i="9"/>
  <c r="H34" i="9"/>
  <c r="G34" i="9"/>
  <c r="F34" i="9"/>
  <c r="H33" i="9"/>
  <c r="G33" i="9"/>
  <c r="F33" i="9"/>
  <c r="H32" i="9"/>
  <c r="G32" i="9"/>
  <c r="F32" i="9"/>
  <c r="H31" i="9"/>
  <c r="G31" i="9"/>
  <c r="E31" i="9" s="1"/>
  <c r="B31" i="9" s="1"/>
  <c r="F31" i="9"/>
  <c r="H30" i="9"/>
  <c r="G30" i="9"/>
  <c r="F30" i="9"/>
  <c r="H29" i="9"/>
  <c r="G29" i="9"/>
  <c r="E29" i="9" s="1"/>
  <c r="F29" i="9"/>
  <c r="B29" i="9"/>
  <c r="H28" i="9"/>
  <c r="E28" i="9" s="1"/>
  <c r="B28" i="9" s="1"/>
  <c r="G28" i="9"/>
  <c r="F28" i="9"/>
  <c r="H27" i="9"/>
  <c r="G27" i="9"/>
  <c r="F27" i="9"/>
  <c r="H26" i="9"/>
  <c r="G26" i="9"/>
  <c r="F26" i="9"/>
  <c r="H25" i="9"/>
  <c r="G25" i="9"/>
  <c r="F25" i="9"/>
  <c r="E25" i="9"/>
  <c r="B25" i="9"/>
  <c r="H24" i="9"/>
  <c r="G24" i="9"/>
  <c r="F24" i="9"/>
  <c r="E24" i="9"/>
  <c r="B24" i="9" s="1"/>
  <c r="H23" i="9"/>
  <c r="G23" i="9"/>
  <c r="F23" i="9"/>
  <c r="H22" i="9"/>
  <c r="G22" i="9"/>
  <c r="E22" i="9" s="1"/>
  <c r="B22" i="9" s="1"/>
  <c r="F22" i="9"/>
  <c r="F21" i="9"/>
  <c r="F4" i="9"/>
  <c r="O3" i="9"/>
  <c r="G275" i="9" s="1"/>
  <c r="E275" i="9" s="1"/>
  <c r="I3" i="9"/>
  <c r="M213" i="9" s="1"/>
  <c r="H3" i="9"/>
  <c r="G3" i="9"/>
  <c r="D101" i="8"/>
  <c r="D95" i="8"/>
  <c r="D90" i="8"/>
  <c r="D85" i="8"/>
  <c r="D80" i="8"/>
  <c r="D75" i="8"/>
  <c r="D70" i="8"/>
  <c r="D65" i="8"/>
  <c r="D60" i="8"/>
  <c r="D55" i="8"/>
  <c r="D50" i="8"/>
  <c r="D44" i="8"/>
  <c r="D36" i="8"/>
  <c r="D26" i="8"/>
  <c r="D24" i="8" s="1"/>
  <c r="C1499" i="1" s="1"/>
  <c r="D18" i="8"/>
  <c r="D8" i="8"/>
  <c r="E44" i="7"/>
  <c r="D44" i="7"/>
  <c r="E39" i="7"/>
  <c r="D39" i="7"/>
  <c r="E38" i="7"/>
  <c r="E30" i="7"/>
  <c r="D30" i="7"/>
  <c r="E23" i="7"/>
  <c r="E22" i="7" s="1"/>
  <c r="D23" i="7"/>
  <c r="D22" i="7" s="1"/>
  <c r="E14" i="7"/>
  <c r="D14" i="7"/>
  <c r="E7" i="7"/>
  <c r="D7" i="7"/>
  <c r="D6"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D180" i="5"/>
  <c r="F180" i="5" s="1"/>
  <c r="F179" i="5"/>
  <c r="F178" i="5"/>
  <c r="E177" i="5"/>
  <c r="H308"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F145" i="5"/>
  <c r="F144" i="5"/>
  <c r="F143" i="5"/>
  <c r="E142" i="5"/>
  <c r="D142" i="5"/>
  <c r="F142" i="5" s="1"/>
  <c r="F141" i="5"/>
  <c r="F140" i="5"/>
  <c r="F139" i="5"/>
  <c r="F138" i="5"/>
  <c r="F137" i="5"/>
  <c r="F136" i="5"/>
  <c r="F135" i="5"/>
  <c r="E135" i="5"/>
  <c r="D135" i="5"/>
  <c r="E134" i="5"/>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F79" i="5"/>
  <c r="E79" i="5"/>
  <c r="D79" i="5"/>
  <c r="E78" i="5"/>
  <c r="D78" i="5"/>
  <c r="F77" i="5"/>
  <c r="F76" i="5"/>
  <c r="F75" i="5"/>
  <c r="F74" i="5"/>
  <c r="F73" i="5"/>
  <c r="F72" i="5"/>
  <c r="F71" i="5"/>
  <c r="F70" i="5"/>
  <c r="E70" i="5"/>
  <c r="E69" i="5" s="1"/>
  <c r="D1047" i="1" s="1"/>
  <c r="D70" i="5"/>
  <c r="D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3" i="4"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E580" i="4" s="1"/>
  <c r="D581" i="4"/>
  <c r="F579" i="4"/>
  <c r="F578" i="4"/>
  <c r="F577" i="4"/>
  <c r="E577" i="4"/>
  <c r="D577" i="4"/>
  <c r="F576" i="4"/>
  <c r="F575" i="4"/>
  <c r="F574" i="4"/>
  <c r="E574" i="4"/>
  <c r="E567" i="4" s="1"/>
  <c r="D574" i="4"/>
  <c r="F573" i="4"/>
  <c r="F572" i="4"/>
  <c r="E571" i="4"/>
  <c r="D571" i="4"/>
  <c r="F571" i="4" s="1"/>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3" i="1" s="1"/>
  <c r="D418" i="4"/>
  <c r="F418" i="4" s="1"/>
  <c r="F417" i="4"/>
  <c r="E417" i="4"/>
  <c r="D412" i="1" s="1"/>
  <c r="H412" i="1" s="1"/>
  <c r="D417" i="4"/>
  <c r="D644" i="4" s="1"/>
  <c r="F644"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D356" i="4"/>
  <c r="F355" i="4"/>
  <c r="F354" i="4"/>
  <c r="F353" i="4"/>
  <c r="E352" i="4"/>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F259" i="4"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D219" i="4"/>
  <c r="F219" i="4" s="1"/>
  <c r="F218" i="4"/>
  <c r="F217" i="4"/>
  <c r="E216" i="4"/>
  <c r="E215" i="4" s="1"/>
  <c r="D211" i="1" s="1"/>
  <c r="D216" i="4"/>
  <c r="C212" i="1"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F128" i="4"/>
  <c r="E128" i="4"/>
  <c r="D128" i="4"/>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E44" i="4" s="1"/>
  <c r="D45" i="4"/>
  <c r="F45" i="4" s="1"/>
  <c r="F43" i="4"/>
  <c r="F42" i="4"/>
  <c r="F41" i="4"/>
  <c r="E40" i="4"/>
  <c r="D40" i="4"/>
  <c r="F40" i="4" s="1"/>
  <c r="F39" i="4"/>
  <c r="F38" i="4"/>
  <c r="F37" i="4"/>
  <c r="E37" i="4"/>
  <c r="E7" i="4" s="1"/>
  <c r="D37" i="4"/>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F8" i="4"/>
  <c r="E8" i="4"/>
  <c r="D8" i="4"/>
  <c r="G176" i="9" s="1"/>
  <c r="E176" i="9" s="1"/>
  <c r="B176" i="9" s="1"/>
  <c r="I36" i="3"/>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G1578" i="1"/>
  <c r="C1578" i="1"/>
  <c r="H1578" i="1" s="1"/>
  <c r="G1577" i="1"/>
  <c r="C1577" i="1"/>
  <c r="H1577" i="1" s="1"/>
  <c r="H1576" i="1"/>
  <c r="C1576" i="1"/>
  <c r="G1576" i="1" s="1"/>
  <c r="H1575" i="1"/>
  <c r="G1575" i="1"/>
  <c r="C1575" i="1"/>
  <c r="G1574" i="1"/>
  <c r="C1574" i="1"/>
  <c r="H1574" i="1" s="1"/>
  <c r="C1573" i="1"/>
  <c r="C1572" i="1"/>
  <c r="G1572" i="1" s="1"/>
  <c r="H1571" i="1"/>
  <c r="G1571" i="1"/>
  <c r="C1571" i="1"/>
  <c r="C1570" i="1"/>
  <c r="C1569" i="1"/>
  <c r="H1569" i="1" s="1"/>
  <c r="H1568" i="1"/>
  <c r="C1568" i="1"/>
  <c r="G1568" i="1" s="1"/>
  <c r="H1567" i="1"/>
  <c r="G1567" i="1"/>
  <c r="C1567" i="1"/>
  <c r="H1566" i="1"/>
  <c r="C1566" i="1"/>
  <c r="G1566" i="1" s="1"/>
  <c r="C1565" i="1"/>
  <c r="H1564" i="1"/>
  <c r="C1564" i="1"/>
  <c r="G1564" i="1" s="1"/>
  <c r="H1563" i="1"/>
  <c r="G1563" i="1"/>
  <c r="C1563" i="1"/>
  <c r="C1562" i="1"/>
  <c r="H1562" i="1" s="1"/>
  <c r="C1561" i="1"/>
  <c r="C1560" i="1"/>
  <c r="G1560" i="1" s="1"/>
  <c r="H1559" i="1"/>
  <c r="G1559" i="1"/>
  <c r="C1559" i="1"/>
  <c r="C1558" i="1"/>
  <c r="C1557" i="1"/>
  <c r="C1556" i="1"/>
  <c r="H1555" i="1"/>
  <c r="G1555" i="1"/>
  <c r="C1555" i="1"/>
  <c r="C1554" i="1"/>
  <c r="G1553" i="1"/>
  <c r="C1553" i="1"/>
  <c r="H1553" i="1" s="1"/>
  <c r="H1552" i="1"/>
  <c r="C1552" i="1"/>
  <c r="G1552" i="1" s="1"/>
  <c r="H1551" i="1"/>
  <c r="G1551" i="1"/>
  <c r="C1551" i="1"/>
  <c r="H1550" i="1"/>
  <c r="G1550" i="1"/>
  <c r="C1550" i="1"/>
  <c r="C1549" i="1"/>
  <c r="H1548" i="1"/>
  <c r="C1548" i="1"/>
  <c r="G1548" i="1" s="1"/>
  <c r="H1547" i="1"/>
  <c r="G1547" i="1"/>
  <c r="C1547" i="1"/>
  <c r="G1546" i="1"/>
  <c r="C1546" i="1"/>
  <c r="H1546" i="1" s="1"/>
  <c r="C1545" i="1"/>
  <c r="H1544" i="1"/>
  <c r="C1544" i="1"/>
  <c r="G1544" i="1" s="1"/>
  <c r="H1543" i="1"/>
  <c r="G1543" i="1"/>
  <c r="C1543" i="1"/>
  <c r="G1542" i="1"/>
  <c r="C1542" i="1"/>
  <c r="H1542" i="1" s="1"/>
  <c r="C1541" i="1"/>
  <c r="C1540" i="1"/>
  <c r="G1540" i="1" s="1"/>
  <c r="H1539" i="1"/>
  <c r="G1539" i="1"/>
  <c r="C1539" i="1"/>
  <c r="G1538" i="1"/>
  <c r="C1538" i="1"/>
  <c r="H1538" i="1" s="1"/>
  <c r="C1537" i="1"/>
  <c r="H1537" i="1" s="1"/>
  <c r="H1536" i="1"/>
  <c r="C1536" i="1"/>
  <c r="G1536" i="1" s="1"/>
  <c r="H1535" i="1"/>
  <c r="G1535" i="1"/>
  <c r="C1535" i="1"/>
  <c r="H1534" i="1"/>
  <c r="C1534" i="1"/>
  <c r="G1534" i="1" s="1"/>
  <c r="C1533" i="1"/>
  <c r="H1532" i="1"/>
  <c r="C1532" i="1"/>
  <c r="G1532" i="1" s="1"/>
  <c r="H1531" i="1"/>
  <c r="G1531" i="1"/>
  <c r="C1531" i="1"/>
  <c r="C1530" i="1"/>
  <c r="H1530" i="1" s="1"/>
  <c r="C1529" i="1"/>
  <c r="H1528" i="1"/>
  <c r="G1528" i="1"/>
  <c r="C1528" i="1"/>
  <c r="H1527" i="1"/>
  <c r="G1527" i="1"/>
  <c r="C1527" i="1"/>
  <c r="G1526" i="1"/>
  <c r="C1526" i="1"/>
  <c r="H1526" i="1" s="1"/>
  <c r="C1525" i="1"/>
  <c r="H1523" i="1"/>
  <c r="G1523" i="1"/>
  <c r="C1523" i="1"/>
  <c r="G1522" i="1"/>
  <c r="C1522" i="1"/>
  <c r="H1522" i="1" s="1"/>
  <c r="C1521" i="1"/>
  <c r="H1520" i="1"/>
  <c r="G1520" i="1"/>
  <c r="C1520" i="1"/>
  <c r="H1519" i="1"/>
  <c r="G1519" i="1"/>
  <c r="C1519" i="1"/>
  <c r="C1516" i="1"/>
  <c r="G1516" i="1" s="1"/>
  <c r="H1515" i="1"/>
  <c r="G1515" i="1"/>
  <c r="C1515" i="1"/>
  <c r="G1514" i="1"/>
  <c r="C1514" i="1"/>
  <c r="H1514" i="1" s="1"/>
  <c r="C1513" i="1"/>
  <c r="H1513" i="1" s="1"/>
  <c r="H1512" i="1"/>
  <c r="G1512" i="1"/>
  <c r="C1512" i="1"/>
  <c r="H1511" i="1"/>
  <c r="G1511" i="1"/>
  <c r="C1511" i="1"/>
  <c r="C1510" i="1"/>
  <c r="H1510" i="1" s="1"/>
  <c r="C1509" i="1"/>
  <c r="C1508" i="1"/>
  <c r="G1508" i="1" s="1"/>
  <c r="H1507" i="1"/>
  <c r="C1507" i="1"/>
  <c r="G1507" i="1" s="1"/>
  <c r="C1506" i="1"/>
  <c r="H1506" i="1" s="1"/>
  <c r="G1505" i="1"/>
  <c r="C1505" i="1"/>
  <c r="H1505" i="1" s="1"/>
  <c r="C1504" i="1"/>
  <c r="C1503" i="1"/>
  <c r="G1503" i="1" s="1"/>
  <c r="C1502" i="1"/>
  <c r="H1502" i="1" s="1"/>
  <c r="C1500" i="1"/>
  <c r="H1500" i="1" s="1"/>
  <c r="H1498" i="1"/>
  <c r="G1498" i="1"/>
  <c r="C1498" i="1"/>
  <c r="C1497" i="1"/>
  <c r="C1496" i="1"/>
  <c r="H1495" i="1"/>
  <c r="C1495" i="1"/>
  <c r="G1495" i="1" s="1"/>
  <c r="H1494" i="1"/>
  <c r="G1494" i="1"/>
  <c r="C1494" i="1"/>
  <c r="G1493" i="1"/>
  <c r="C1493" i="1"/>
  <c r="H1493" i="1" s="1"/>
  <c r="C1492" i="1"/>
  <c r="H1492" i="1" s="1"/>
  <c r="C1491" i="1"/>
  <c r="G1491" i="1" s="1"/>
  <c r="C1490" i="1"/>
  <c r="H1490" i="1" s="1"/>
  <c r="C1489" i="1"/>
  <c r="C1488" i="1"/>
  <c r="H1487" i="1"/>
  <c r="C1487" i="1"/>
  <c r="G1487" i="1" s="1"/>
  <c r="C1486" i="1"/>
  <c r="H1486" i="1" s="1"/>
  <c r="C1485" i="1"/>
  <c r="H1485" i="1" s="1"/>
  <c r="C1484" i="1"/>
  <c r="H1484" i="1" s="1"/>
  <c r="C1483" i="1"/>
  <c r="G1483" i="1" s="1"/>
  <c r="H1482" i="1"/>
  <c r="G1482" i="1"/>
  <c r="C1482" i="1"/>
  <c r="C1480" i="1"/>
  <c r="D1479" i="1"/>
  <c r="C1479" i="1"/>
  <c r="H1478" i="1"/>
  <c r="D1478" i="1"/>
  <c r="C1478" i="1"/>
  <c r="G1478" i="1" s="1"/>
  <c r="I1478" i="1" s="1"/>
  <c r="D1477" i="1"/>
  <c r="C1477" i="1"/>
  <c r="D1476" i="1"/>
  <c r="C1476" i="1"/>
  <c r="D1475" i="1"/>
  <c r="G1474" i="1"/>
  <c r="I1474" i="1" s="1"/>
  <c r="D1474" i="1"/>
  <c r="H1474" i="1" s="1"/>
  <c r="C1474" i="1"/>
  <c r="H1473" i="1"/>
  <c r="D1473" i="1"/>
  <c r="C1473" i="1"/>
  <c r="D1472" i="1"/>
  <c r="C1472" i="1"/>
  <c r="H1471" i="1"/>
  <c r="D1471" i="1"/>
  <c r="C1471" i="1"/>
  <c r="D1470" i="1"/>
  <c r="C1470" i="1"/>
  <c r="D1469" i="1"/>
  <c r="J1468" i="1"/>
  <c r="G1468" i="1"/>
  <c r="D1468" i="1"/>
  <c r="H1468" i="1" s="1"/>
  <c r="C1468" i="1"/>
  <c r="D1467" i="1"/>
  <c r="C1467" i="1"/>
  <c r="J1466" i="1"/>
  <c r="D1466" i="1"/>
  <c r="G1466" i="1" s="1"/>
  <c r="C1466" i="1"/>
  <c r="D1465" i="1"/>
  <c r="C1465" i="1"/>
  <c r="J1464" i="1"/>
  <c r="D1464" i="1"/>
  <c r="H1464" i="1" s="1"/>
  <c r="C1464" i="1"/>
  <c r="D1463" i="1"/>
  <c r="C1463" i="1"/>
  <c r="J1462" i="1"/>
  <c r="D1462" i="1"/>
  <c r="G1462" i="1" s="1"/>
  <c r="C1462" i="1"/>
  <c r="G1461" i="1"/>
  <c r="D1461" i="1"/>
  <c r="H1461" i="1" s="1"/>
  <c r="C1461" i="1"/>
  <c r="H1460" i="1"/>
  <c r="D1460" i="1"/>
  <c r="C1460" i="1"/>
  <c r="G1459" i="1"/>
  <c r="D1459" i="1"/>
  <c r="J1459" i="1" s="1"/>
  <c r="C1459" i="1"/>
  <c r="H1458" i="1"/>
  <c r="D1458" i="1"/>
  <c r="C1458" i="1"/>
  <c r="G1457" i="1"/>
  <c r="I1457" i="1" s="1"/>
  <c r="D1457" i="1"/>
  <c r="H1457" i="1" s="1"/>
  <c r="C1457" i="1"/>
  <c r="D1456" i="1"/>
  <c r="C1456" i="1"/>
  <c r="G1455" i="1"/>
  <c r="D1455" i="1"/>
  <c r="J1455" i="1" s="1"/>
  <c r="C1455" i="1"/>
  <c r="D1454" i="1"/>
  <c r="C1454" i="1"/>
  <c r="D1453" i="1"/>
  <c r="G1453" i="1" s="1"/>
  <c r="C1453" i="1"/>
  <c r="D1452" i="1"/>
  <c r="C1452" i="1"/>
  <c r="J1451" i="1"/>
  <c r="G1451" i="1"/>
  <c r="I1451" i="1" s="1"/>
  <c r="D1451" i="1"/>
  <c r="H1451" i="1" s="1"/>
  <c r="C1451" i="1"/>
  <c r="D1450" i="1"/>
  <c r="C1450" i="1"/>
  <c r="J1449" i="1"/>
  <c r="G1449" i="1"/>
  <c r="D1449" i="1"/>
  <c r="C1449" i="1"/>
  <c r="H1449" i="1" s="1"/>
  <c r="D1448" i="1"/>
  <c r="C1448" i="1"/>
  <c r="J1447" i="1"/>
  <c r="G1447" i="1"/>
  <c r="I1447" i="1" s="1"/>
  <c r="D1447" i="1"/>
  <c r="H1447" i="1" s="1"/>
  <c r="C1447" i="1"/>
  <c r="D1446" i="1"/>
  <c r="C1446" i="1"/>
  <c r="C1445" i="1"/>
  <c r="J1444" i="1"/>
  <c r="H1444" i="1"/>
  <c r="G1444" i="1"/>
  <c r="D1444" i="1"/>
  <c r="C1444" i="1"/>
  <c r="D1443" i="1"/>
  <c r="C1443" i="1"/>
  <c r="H1442" i="1"/>
  <c r="G1442" i="1"/>
  <c r="D1442" i="1"/>
  <c r="C1442" i="1"/>
  <c r="J1442" i="1" s="1"/>
  <c r="D1441" i="1"/>
  <c r="C1441" i="1"/>
  <c r="J1440" i="1"/>
  <c r="H1440" i="1"/>
  <c r="G1440" i="1"/>
  <c r="I1440" i="1" s="1"/>
  <c r="D1440" i="1"/>
  <c r="C1440" i="1"/>
  <c r="D1439" i="1"/>
  <c r="J1439" i="1" s="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D1359" i="1"/>
  <c r="C1359" i="1"/>
  <c r="D1358" i="1"/>
  <c r="C1358" i="1"/>
  <c r="G1357" i="1"/>
  <c r="D1357" i="1"/>
  <c r="C1357" i="1"/>
  <c r="H1357" i="1" s="1"/>
  <c r="D1356" i="1"/>
  <c r="C1356" i="1"/>
  <c r="D1355" i="1"/>
  <c r="C1355" i="1"/>
  <c r="D1354" i="1"/>
  <c r="C1354" i="1"/>
  <c r="D1353" i="1"/>
  <c r="C1353" i="1"/>
  <c r="D1352" i="1"/>
  <c r="C1352" i="1"/>
  <c r="H1351" i="1"/>
  <c r="G1351" i="1"/>
  <c r="D1351" i="1"/>
  <c r="C1351" i="1"/>
  <c r="D1350" i="1"/>
  <c r="C1350" i="1"/>
  <c r="D1349" i="1"/>
  <c r="C1349" i="1"/>
  <c r="D1348" i="1"/>
  <c r="C1348" i="1"/>
  <c r="G1347" i="1"/>
  <c r="D1347" i="1"/>
  <c r="H1347" i="1" s="1"/>
  <c r="C1347" i="1"/>
  <c r="D1346" i="1"/>
  <c r="C1346" i="1"/>
  <c r="D1345" i="1"/>
  <c r="C1345" i="1"/>
  <c r="D1344" i="1"/>
  <c r="C1344" i="1"/>
  <c r="H1343" i="1"/>
  <c r="G1343" i="1"/>
  <c r="D1343" i="1"/>
  <c r="C1343" i="1"/>
  <c r="D1342" i="1"/>
  <c r="C1342" i="1"/>
  <c r="D1341" i="1"/>
  <c r="C1341" i="1"/>
  <c r="D1340" i="1"/>
  <c r="C1340" i="1"/>
  <c r="G1339" i="1"/>
  <c r="D1339" i="1"/>
  <c r="H1339" i="1" s="1"/>
  <c r="C1339" i="1"/>
  <c r="D1338" i="1"/>
  <c r="C1338" i="1"/>
  <c r="D1337" i="1"/>
  <c r="C1337" i="1"/>
  <c r="D1336" i="1"/>
  <c r="C1336" i="1"/>
  <c r="H1335" i="1"/>
  <c r="G1335" i="1"/>
  <c r="D1335" i="1"/>
  <c r="C1335" i="1"/>
  <c r="D1334" i="1"/>
  <c r="C1334" i="1"/>
  <c r="D1333" i="1"/>
  <c r="C1333" i="1"/>
  <c r="D1332" i="1"/>
  <c r="C1332" i="1"/>
  <c r="G1331" i="1"/>
  <c r="D1331" i="1"/>
  <c r="H1331" i="1" s="1"/>
  <c r="C1331" i="1"/>
  <c r="G1330"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C1047" i="1"/>
  <c r="H1045" i="1"/>
  <c r="D1045" i="1"/>
  <c r="C1045" i="1"/>
  <c r="G1045" i="1" s="1"/>
  <c r="D1044" i="1"/>
  <c r="C1044" i="1"/>
  <c r="G1043" i="1"/>
  <c r="D1043" i="1"/>
  <c r="C1043" i="1"/>
  <c r="H1043" i="1" s="1"/>
  <c r="G1042" i="1"/>
  <c r="D1042" i="1"/>
  <c r="H1042" i="1" s="1"/>
  <c r="C1042" i="1"/>
  <c r="D1041" i="1"/>
  <c r="G1041" i="1" s="1"/>
  <c r="C1041" i="1"/>
  <c r="D1040" i="1"/>
  <c r="C1040" i="1"/>
  <c r="D1039" i="1"/>
  <c r="G1039" i="1" s="1"/>
  <c r="C1039" i="1"/>
  <c r="H1039" i="1" s="1"/>
  <c r="H1038" i="1"/>
  <c r="G1038" i="1"/>
  <c r="D1038" i="1"/>
  <c r="C1038" i="1"/>
  <c r="D1037" i="1"/>
  <c r="G1037" i="1" s="1"/>
  <c r="C1037" i="1"/>
  <c r="H1037" i="1" s="1"/>
  <c r="D1036" i="1"/>
  <c r="H1036" i="1" s="1"/>
  <c r="C1036" i="1"/>
  <c r="D1035" i="1"/>
  <c r="G1035" i="1" s="1"/>
  <c r="C1035" i="1"/>
  <c r="H1034" i="1"/>
  <c r="G1034" i="1"/>
  <c r="D1034" i="1"/>
  <c r="C1034" i="1"/>
  <c r="D1033" i="1"/>
  <c r="G1033" i="1" s="1"/>
  <c r="C1033" i="1"/>
  <c r="H1033" i="1" s="1"/>
  <c r="D1032" i="1"/>
  <c r="C1032" i="1"/>
  <c r="D1031" i="1"/>
  <c r="G1031" i="1" s="1"/>
  <c r="C1031" i="1"/>
  <c r="H1031" i="1" s="1"/>
  <c r="D1030" i="1"/>
  <c r="G1030" i="1" s="1"/>
  <c r="C1030" i="1"/>
  <c r="D1029" i="1"/>
  <c r="G1029" i="1" s="1"/>
  <c r="C1029" i="1"/>
  <c r="H1029" i="1" s="1"/>
  <c r="D1028" i="1"/>
  <c r="H1028" i="1" s="1"/>
  <c r="C1028" i="1"/>
  <c r="D1027" i="1"/>
  <c r="G1027" i="1" s="1"/>
  <c r="C1027" i="1"/>
  <c r="H1026" i="1"/>
  <c r="G1026" i="1"/>
  <c r="D1026" i="1"/>
  <c r="C1026" i="1"/>
  <c r="D1025" i="1"/>
  <c r="G1025" i="1" s="1"/>
  <c r="C1025" i="1"/>
  <c r="H1025" i="1" s="1"/>
  <c r="D1024" i="1"/>
  <c r="C1024" i="1"/>
  <c r="D1023" i="1"/>
  <c r="C1023" i="1"/>
  <c r="H1022" i="1"/>
  <c r="G1022" i="1"/>
  <c r="D1022" i="1"/>
  <c r="C1022" i="1"/>
  <c r="D1021" i="1"/>
  <c r="C1021" i="1"/>
  <c r="D1020" i="1"/>
  <c r="H1020" i="1" s="1"/>
  <c r="C1020" i="1"/>
  <c r="D1019" i="1"/>
  <c r="C1019" i="1"/>
  <c r="D1018" i="1"/>
  <c r="H1018" i="1" s="1"/>
  <c r="C1018" i="1"/>
  <c r="D1017" i="1"/>
  <c r="C1017" i="1"/>
  <c r="D1016" i="1"/>
  <c r="C1016" i="1"/>
  <c r="D1015" i="1"/>
  <c r="C1015" i="1"/>
  <c r="D1014" i="1"/>
  <c r="H1014" i="1" s="1"/>
  <c r="C1014" i="1"/>
  <c r="D1013" i="1"/>
  <c r="C1013" i="1"/>
  <c r="D1012" i="1"/>
  <c r="H1012" i="1" s="1"/>
  <c r="C1012" i="1"/>
  <c r="D1011" i="1"/>
  <c r="C1011" i="1"/>
  <c r="H1010" i="1"/>
  <c r="G1010" i="1"/>
  <c r="D1010" i="1"/>
  <c r="C1010" i="1"/>
  <c r="D1009" i="1"/>
  <c r="C1009" i="1"/>
  <c r="D1008" i="1"/>
  <c r="C1008" i="1"/>
  <c r="D1007" i="1"/>
  <c r="C1007" i="1"/>
  <c r="G1006" i="1"/>
  <c r="D1006" i="1"/>
  <c r="H1006" i="1" s="1"/>
  <c r="C1006" i="1"/>
  <c r="D1005" i="1"/>
  <c r="C1005" i="1"/>
  <c r="D1004" i="1"/>
  <c r="H1004" i="1" s="1"/>
  <c r="C1004" i="1"/>
  <c r="D1003" i="1"/>
  <c r="C1003" i="1"/>
  <c r="G1002" i="1"/>
  <c r="D1002" i="1"/>
  <c r="H1002" i="1" s="1"/>
  <c r="C1002" i="1"/>
  <c r="D1001" i="1"/>
  <c r="C1001" i="1"/>
  <c r="D1000" i="1"/>
  <c r="C1000" i="1"/>
  <c r="D999" i="1"/>
  <c r="C999" i="1"/>
  <c r="D998" i="1"/>
  <c r="H998" i="1" s="1"/>
  <c r="C998" i="1"/>
  <c r="C997" i="1"/>
  <c r="D996" i="1"/>
  <c r="H996" i="1" s="1"/>
  <c r="C996" i="1"/>
  <c r="D995" i="1"/>
  <c r="C995" i="1"/>
  <c r="H994" i="1"/>
  <c r="G994" i="1"/>
  <c r="D994" i="1"/>
  <c r="C994" i="1"/>
  <c r="D993" i="1"/>
  <c r="C993" i="1"/>
  <c r="D992" i="1"/>
  <c r="C992" i="1"/>
  <c r="D991" i="1"/>
  <c r="C991" i="1"/>
  <c r="D989" i="1"/>
  <c r="C989" i="1"/>
  <c r="H988" i="1"/>
  <c r="G988" i="1"/>
  <c r="D988" i="1"/>
  <c r="C988" i="1"/>
  <c r="D987" i="1"/>
  <c r="C987" i="1"/>
  <c r="D986" i="1"/>
  <c r="H986" i="1" s="1"/>
  <c r="C986" i="1"/>
  <c r="D983" i="1"/>
  <c r="C983" i="1"/>
  <c r="H982" i="1"/>
  <c r="G982" i="1"/>
  <c r="D982" i="1"/>
  <c r="C982" i="1"/>
  <c r="D981" i="1"/>
  <c r="C981" i="1"/>
  <c r="D980" i="1"/>
  <c r="H980" i="1" s="1"/>
  <c r="C980" i="1"/>
  <c r="D979" i="1"/>
  <c r="C979" i="1"/>
  <c r="H978" i="1"/>
  <c r="G978" i="1"/>
  <c r="D978" i="1"/>
  <c r="C978" i="1"/>
  <c r="D977" i="1"/>
  <c r="C977" i="1"/>
  <c r="D976" i="1"/>
  <c r="C976" i="1"/>
  <c r="D975" i="1"/>
  <c r="C975" i="1"/>
  <c r="H974" i="1"/>
  <c r="G974" i="1"/>
  <c r="D974" i="1"/>
  <c r="C974" i="1"/>
  <c r="D973" i="1"/>
  <c r="C973" i="1"/>
  <c r="D972" i="1"/>
  <c r="H972" i="1" s="1"/>
  <c r="C972" i="1"/>
  <c r="D971" i="1"/>
  <c r="C971" i="1"/>
  <c r="H970" i="1"/>
  <c r="G970" i="1"/>
  <c r="D970" i="1"/>
  <c r="C970" i="1"/>
  <c r="D969" i="1"/>
  <c r="C969" i="1"/>
  <c r="D968" i="1"/>
  <c r="C968" i="1"/>
  <c r="D967" i="1"/>
  <c r="C967" i="1"/>
  <c r="H966" i="1"/>
  <c r="G966" i="1"/>
  <c r="D966" i="1"/>
  <c r="C966" i="1"/>
  <c r="D965" i="1"/>
  <c r="C965" i="1"/>
  <c r="G964" i="1"/>
  <c r="D964" i="1"/>
  <c r="H964" i="1" s="1"/>
  <c r="C964" i="1"/>
  <c r="D963" i="1"/>
  <c r="C963" i="1"/>
  <c r="H962" i="1"/>
  <c r="G962" i="1"/>
  <c r="D962" i="1"/>
  <c r="C962" i="1"/>
  <c r="D961" i="1"/>
  <c r="C961" i="1"/>
  <c r="D960" i="1"/>
  <c r="C960" i="1"/>
  <c r="D959" i="1"/>
  <c r="C959" i="1"/>
  <c r="H958" i="1"/>
  <c r="G958" i="1"/>
  <c r="D958" i="1"/>
  <c r="C958" i="1"/>
  <c r="D957" i="1"/>
  <c r="C957" i="1"/>
  <c r="D956" i="1"/>
  <c r="H956" i="1" s="1"/>
  <c r="C956" i="1"/>
  <c r="D955" i="1"/>
  <c r="C955" i="1"/>
  <c r="H954" i="1"/>
  <c r="G954" i="1"/>
  <c r="D954" i="1"/>
  <c r="C954" i="1"/>
  <c r="D953" i="1"/>
  <c r="C953" i="1"/>
  <c r="D952" i="1"/>
  <c r="C952" i="1"/>
  <c r="D951" i="1"/>
  <c r="C951" i="1"/>
  <c r="H950" i="1"/>
  <c r="G950" i="1"/>
  <c r="D950" i="1"/>
  <c r="C950" i="1"/>
  <c r="D949" i="1"/>
  <c r="C949" i="1"/>
  <c r="D948" i="1"/>
  <c r="H948" i="1" s="1"/>
  <c r="C948" i="1"/>
  <c r="D947" i="1"/>
  <c r="C947" i="1"/>
  <c r="H946" i="1"/>
  <c r="G946" i="1"/>
  <c r="D946" i="1"/>
  <c r="C946" i="1"/>
  <c r="D945" i="1"/>
  <c r="C945" i="1"/>
  <c r="D944" i="1"/>
  <c r="C944" i="1"/>
  <c r="D943" i="1"/>
  <c r="C943" i="1"/>
  <c r="H942" i="1"/>
  <c r="G942" i="1"/>
  <c r="D942" i="1"/>
  <c r="C942" i="1"/>
  <c r="D941" i="1"/>
  <c r="C941" i="1"/>
  <c r="D940" i="1"/>
  <c r="H940" i="1" s="1"/>
  <c r="C940" i="1"/>
  <c r="D939" i="1"/>
  <c r="C939" i="1"/>
  <c r="H938" i="1"/>
  <c r="D938" i="1"/>
  <c r="G938" i="1" s="1"/>
  <c r="C938" i="1"/>
  <c r="D937" i="1"/>
  <c r="C937" i="1"/>
  <c r="D936" i="1"/>
  <c r="C936" i="1"/>
  <c r="D935" i="1"/>
  <c r="C935" i="1"/>
  <c r="H934" i="1"/>
  <c r="G934" i="1"/>
  <c r="D934" i="1"/>
  <c r="C934" i="1"/>
  <c r="D933" i="1"/>
  <c r="C933" i="1"/>
  <c r="D932" i="1"/>
  <c r="H932" i="1" s="1"/>
  <c r="C932" i="1"/>
  <c r="D931" i="1"/>
  <c r="C931" i="1"/>
  <c r="H930" i="1"/>
  <c r="D930" i="1"/>
  <c r="G930" i="1" s="1"/>
  <c r="C930" i="1"/>
  <c r="D929" i="1"/>
  <c r="C929" i="1"/>
  <c r="D928" i="1"/>
  <c r="C928" i="1"/>
  <c r="D927" i="1"/>
  <c r="C927" i="1"/>
  <c r="H926" i="1"/>
  <c r="G926" i="1"/>
  <c r="D926" i="1"/>
  <c r="C926" i="1"/>
  <c r="D925" i="1"/>
  <c r="C925" i="1"/>
  <c r="D924" i="1"/>
  <c r="H924" i="1" s="1"/>
  <c r="C924" i="1"/>
  <c r="D923" i="1"/>
  <c r="C923" i="1"/>
  <c r="H922" i="1"/>
  <c r="D922" i="1"/>
  <c r="G922" i="1" s="1"/>
  <c r="C922" i="1"/>
  <c r="D921" i="1"/>
  <c r="C921" i="1"/>
  <c r="D920" i="1"/>
  <c r="C920" i="1"/>
  <c r="D919" i="1"/>
  <c r="C919" i="1"/>
  <c r="D918" i="1"/>
  <c r="H918" i="1" s="1"/>
  <c r="C918" i="1"/>
  <c r="D917" i="1"/>
  <c r="H917" i="1" s="1"/>
  <c r="C917" i="1"/>
  <c r="H916" i="1"/>
  <c r="D916" i="1"/>
  <c r="G916" i="1" s="1"/>
  <c r="C916" i="1"/>
  <c r="G915" i="1"/>
  <c r="D915" i="1"/>
  <c r="H915" i="1" s="1"/>
  <c r="C915" i="1"/>
  <c r="H914" i="1"/>
  <c r="G914" i="1"/>
  <c r="D914" i="1"/>
  <c r="C914" i="1"/>
  <c r="D913" i="1"/>
  <c r="C913" i="1"/>
  <c r="D912" i="1"/>
  <c r="H912" i="1" s="1"/>
  <c r="C912" i="1"/>
  <c r="D911" i="1"/>
  <c r="H911" i="1" s="1"/>
  <c r="C911" i="1"/>
  <c r="D910" i="1"/>
  <c r="C910" i="1"/>
  <c r="D909" i="1"/>
  <c r="H909" i="1" s="1"/>
  <c r="C909" i="1"/>
  <c r="D908" i="1"/>
  <c r="C908" i="1"/>
  <c r="D907" i="1"/>
  <c r="H907" i="1" s="1"/>
  <c r="C907" i="1"/>
  <c r="D906" i="1"/>
  <c r="C906" i="1"/>
  <c r="D905" i="1"/>
  <c r="H905" i="1" s="1"/>
  <c r="C905" i="1"/>
  <c r="D904" i="1"/>
  <c r="C904" i="1"/>
  <c r="D903" i="1"/>
  <c r="H903" i="1" s="1"/>
  <c r="C903" i="1"/>
  <c r="D902" i="1"/>
  <c r="C902" i="1"/>
  <c r="D901" i="1"/>
  <c r="H901" i="1" s="1"/>
  <c r="C901" i="1"/>
  <c r="D900" i="1"/>
  <c r="C900" i="1"/>
  <c r="D899" i="1"/>
  <c r="H899" i="1" s="1"/>
  <c r="C899" i="1"/>
  <c r="D898" i="1"/>
  <c r="C898" i="1"/>
  <c r="D897" i="1"/>
  <c r="H897" i="1" s="1"/>
  <c r="C897" i="1"/>
  <c r="D896" i="1"/>
  <c r="C896" i="1"/>
  <c r="D895" i="1"/>
  <c r="H895" i="1" s="1"/>
  <c r="C895" i="1"/>
  <c r="D894" i="1"/>
  <c r="C894" i="1"/>
  <c r="D893" i="1"/>
  <c r="H893" i="1" s="1"/>
  <c r="C893" i="1"/>
  <c r="D892" i="1"/>
  <c r="C892" i="1"/>
  <c r="D891" i="1"/>
  <c r="H891" i="1" s="1"/>
  <c r="C891" i="1"/>
  <c r="D890" i="1"/>
  <c r="C890" i="1"/>
  <c r="D889" i="1"/>
  <c r="H889" i="1" s="1"/>
  <c r="C889" i="1"/>
  <c r="D888" i="1"/>
  <c r="C888" i="1"/>
  <c r="D887" i="1"/>
  <c r="H887" i="1" s="1"/>
  <c r="C887" i="1"/>
  <c r="D886" i="1"/>
  <c r="C886" i="1"/>
  <c r="D885" i="1"/>
  <c r="H885" i="1" s="1"/>
  <c r="C885" i="1"/>
  <c r="D884" i="1"/>
  <c r="C884" i="1"/>
  <c r="D883" i="1"/>
  <c r="H883" i="1" s="1"/>
  <c r="C883" i="1"/>
  <c r="D882" i="1"/>
  <c r="C882" i="1"/>
  <c r="D881" i="1"/>
  <c r="H881" i="1" s="1"/>
  <c r="C881" i="1"/>
  <c r="D880" i="1"/>
  <c r="C880" i="1"/>
  <c r="D879" i="1"/>
  <c r="H879" i="1" s="1"/>
  <c r="C879" i="1"/>
  <c r="D878" i="1"/>
  <c r="C878" i="1"/>
  <c r="D877" i="1"/>
  <c r="H877" i="1" s="1"/>
  <c r="C877" i="1"/>
  <c r="D876" i="1"/>
  <c r="C876" i="1"/>
  <c r="D875" i="1"/>
  <c r="H875" i="1" s="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8"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H616" i="1" s="1"/>
  <c r="C616" i="1"/>
  <c r="D615" i="1"/>
  <c r="C615" i="1"/>
  <c r="H614" i="1"/>
  <c r="D614" i="1"/>
  <c r="C614" i="1"/>
  <c r="G614" i="1" s="1"/>
  <c r="G613" i="1"/>
  <c r="D613" i="1"/>
  <c r="C613" i="1"/>
  <c r="H613" i="1" s="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C412" i="1"/>
  <c r="D411" i="1"/>
  <c r="H411" i="1" s="1"/>
  <c r="C411" i="1"/>
  <c r="G406" i="1"/>
  <c r="D406" i="1"/>
  <c r="H406" i="1" s="1"/>
  <c r="C406" i="1"/>
  <c r="G405"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D367" i="1"/>
  <c r="H367" i="1" s="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D292" i="1"/>
  <c r="G292" i="1" s="1"/>
  <c r="C292" i="1"/>
  <c r="H291" i="1"/>
  <c r="D291" i="1"/>
  <c r="G291" i="1" s="1"/>
  <c r="C291" i="1"/>
  <c r="H290" i="1"/>
  <c r="G290" i="1"/>
  <c r="D290" i="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C260" i="1"/>
  <c r="D259"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D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0" i="1"/>
  <c r="D210" i="1"/>
  <c r="G210" i="1" s="1"/>
  <c r="C210" i="1"/>
  <c r="H209" i="1"/>
  <c r="G209" i="1"/>
  <c r="D209" i="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G191" i="1"/>
  <c r="D191" i="1"/>
  <c r="H191" i="1" s="1"/>
  <c r="C191" i="1"/>
  <c r="H190" i="1"/>
  <c r="G190" i="1"/>
  <c r="D190" i="1"/>
  <c r="C190" i="1"/>
  <c r="G189" i="1"/>
  <c r="D189" i="1"/>
  <c r="H189" i="1" s="1"/>
  <c r="C189" i="1"/>
  <c r="H188" i="1"/>
  <c r="G188" i="1"/>
  <c r="D188" i="1"/>
  <c r="C188" i="1"/>
  <c r="G187" i="1"/>
  <c r="D187" i="1"/>
  <c r="H187" i="1" s="1"/>
  <c r="C187" i="1"/>
  <c r="H186" i="1"/>
  <c r="G186" i="1"/>
  <c r="D186" i="1"/>
  <c r="C186" i="1"/>
  <c r="G185" i="1"/>
  <c r="D185" i="1"/>
  <c r="H185" i="1" s="1"/>
  <c r="C185" i="1"/>
  <c r="H183" i="1"/>
  <c r="G183" i="1"/>
  <c r="D183" i="1"/>
  <c r="C183" i="1"/>
  <c r="G182" i="1"/>
  <c r="D182" i="1"/>
  <c r="H182" i="1" s="1"/>
  <c r="C182" i="1"/>
  <c r="H181" i="1"/>
  <c r="G181" i="1"/>
  <c r="D181" i="1"/>
  <c r="C181" i="1"/>
  <c r="H180" i="1"/>
  <c r="G180" i="1"/>
  <c r="D180" i="1"/>
  <c r="C180" i="1"/>
  <c r="H179" i="1"/>
  <c r="G179" i="1"/>
  <c r="D179" i="1"/>
  <c r="C179" i="1"/>
  <c r="H178" i="1"/>
  <c r="D178" i="1"/>
  <c r="G178" i="1" s="1"/>
  <c r="C178" i="1"/>
  <c r="H177" i="1"/>
  <c r="D177" i="1"/>
  <c r="G177" i="1" s="1"/>
  <c r="C177" i="1"/>
  <c r="H176" i="1"/>
  <c r="G176" i="1"/>
  <c r="D176" i="1"/>
  <c r="C176" i="1"/>
  <c r="H175" i="1"/>
  <c r="D175" i="1"/>
  <c r="G175" i="1" s="1"/>
  <c r="C175" i="1"/>
  <c r="H174" i="1"/>
  <c r="D174" i="1"/>
  <c r="G174" i="1" s="1"/>
  <c r="C174" i="1"/>
  <c r="C173" i="1"/>
  <c r="H172" i="1"/>
  <c r="D172" i="1"/>
  <c r="G172" i="1" s="1"/>
  <c r="C172" i="1"/>
  <c r="H171" i="1"/>
  <c r="G171" i="1"/>
  <c r="D171" i="1"/>
  <c r="C171" i="1"/>
  <c r="H170" i="1"/>
  <c r="G170" i="1"/>
  <c r="D170" i="1"/>
  <c r="C170" i="1"/>
  <c r="H169" i="1"/>
  <c r="D169" i="1"/>
  <c r="G169" i="1" s="1"/>
  <c r="C169" i="1"/>
  <c r="H168" i="1"/>
  <c r="D168" i="1"/>
  <c r="G168" i="1" s="1"/>
  <c r="C168" i="1"/>
  <c r="H167" i="1"/>
  <c r="D167" i="1"/>
  <c r="G167" i="1" s="1"/>
  <c r="C167" i="1"/>
  <c r="H166" i="1"/>
  <c r="D166" i="1"/>
  <c r="G166" i="1" s="1"/>
  <c r="C166" i="1"/>
  <c r="D165" i="1"/>
  <c r="G165" i="1" s="1"/>
  <c r="C165" i="1"/>
  <c r="H164" i="1"/>
  <c r="G164" i="1"/>
  <c r="D164" i="1"/>
  <c r="C164" i="1"/>
  <c r="H163" i="1"/>
  <c r="D163" i="1"/>
  <c r="G163" i="1" s="1"/>
  <c r="C163" i="1"/>
  <c r="H162" i="1"/>
  <c r="G162" i="1"/>
  <c r="D162" i="1"/>
  <c r="C162" i="1"/>
  <c r="H161" i="1"/>
  <c r="D161" i="1"/>
  <c r="G161" i="1" s="1"/>
  <c r="C161" i="1"/>
  <c r="D160" i="1"/>
  <c r="G160" i="1" s="1"/>
  <c r="C160" i="1"/>
  <c r="H158" i="1"/>
  <c r="G158" i="1"/>
  <c r="D158" i="1"/>
  <c r="C158" i="1"/>
  <c r="H157" i="1"/>
  <c r="D157" i="1"/>
  <c r="G157" i="1" s="1"/>
  <c r="C157" i="1"/>
  <c r="H156" i="1"/>
  <c r="G156" i="1"/>
  <c r="D156" i="1"/>
  <c r="C156" i="1"/>
  <c r="H155" i="1"/>
  <c r="D155" i="1"/>
  <c r="G155" i="1" s="1"/>
  <c r="C155" i="1"/>
  <c r="G154" i="1"/>
  <c r="D154" i="1"/>
  <c r="H154" i="1" s="1"/>
  <c r="C154" i="1"/>
  <c r="H153" i="1"/>
  <c r="G153" i="1"/>
  <c r="D153" i="1"/>
  <c r="C153" i="1"/>
  <c r="H152" i="1"/>
  <c r="G152" i="1"/>
  <c r="D152" i="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D129" i="1"/>
  <c r="H128" i="1"/>
  <c r="G128" i="1"/>
  <c r="D128" i="1"/>
  <c r="C128" i="1"/>
  <c r="H127" i="1"/>
  <c r="G127" i="1"/>
  <c r="D127" i="1"/>
  <c r="C127" i="1"/>
  <c r="H126" i="1"/>
  <c r="G126" i="1"/>
  <c r="D126" i="1"/>
  <c r="C126" i="1"/>
  <c r="H125" i="1"/>
  <c r="G125" i="1"/>
  <c r="D125" i="1"/>
  <c r="C125" i="1"/>
  <c r="H124" i="1"/>
  <c r="G124" i="1"/>
  <c r="D124" i="1"/>
  <c r="C124" i="1"/>
  <c r="G123" i="1"/>
  <c r="D123" i="1"/>
  <c r="H123" i="1" s="1"/>
  <c r="C123" i="1"/>
  <c r="G122" i="1"/>
  <c r="D122" i="1"/>
  <c r="H122" i="1" s="1"/>
  <c r="C122" i="1"/>
  <c r="G121" i="1"/>
  <c r="D121" i="1"/>
  <c r="H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C79" i="1"/>
  <c r="C78" i="1"/>
  <c r="H77" i="1"/>
  <c r="G77" i="1"/>
  <c r="D77" i="1"/>
  <c r="C77" i="1"/>
  <c r="D76" i="1"/>
  <c r="H76" i="1" s="1"/>
  <c r="C76" i="1"/>
  <c r="H75" i="1"/>
  <c r="G75" i="1"/>
  <c r="D75" i="1"/>
  <c r="C75" i="1"/>
  <c r="D74" i="1"/>
  <c r="H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D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1216" i="1" l="1"/>
  <c r="G1216" i="1" s="1"/>
  <c r="F246" i="5"/>
  <c r="E287" i="9"/>
  <c r="B287" i="9" s="1"/>
  <c r="E296" i="9"/>
  <c r="B296" i="9" s="1"/>
  <c r="H1030" i="1"/>
  <c r="G1014" i="1"/>
  <c r="G1018" i="1"/>
  <c r="D997" i="1"/>
  <c r="H997" i="1" s="1"/>
  <c r="G998" i="1"/>
  <c r="H1453" i="1"/>
  <c r="H1456" i="1"/>
  <c r="E301" i="9"/>
  <c r="B301" i="9" s="1"/>
  <c r="H1491" i="1"/>
  <c r="H1560" i="1"/>
  <c r="D49" i="8"/>
  <c r="C1524" i="1" s="1"/>
  <c r="G1524" i="1" s="1"/>
  <c r="H1503" i="1"/>
  <c r="C1501" i="1"/>
  <c r="H1501" i="1" s="1"/>
  <c r="G1499" i="1"/>
  <c r="H1499" i="1"/>
  <c r="G1502" i="1"/>
  <c r="E33" i="9"/>
  <c r="B33" i="9" s="1"/>
  <c r="G1490" i="1"/>
  <c r="G1486" i="1"/>
  <c r="H1483" i="1"/>
  <c r="D6" i="8"/>
  <c r="E114" i="6"/>
  <c r="E32" i="9"/>
  <c r="B32" i="9" s="1"/>
  <c r="G413" i="1"/>
  <c r="H413" i="1"/>
  <c r="G404" i="1"/>
  <c r="E273" i="9"/>
  <c r="B273" i="9" s="1"/>
  <c r="E47" i="9"/>
  <c r="B47" i="9" s="1"/>
  <c r="E23" i="9"/>
  <c r="B275" i="9"/>
  <c r="G378" i="1"/>
  <c r="G379" i="1"/>
  <c r="F383" i="4"/>
  <c r="G371" i="1"/>
  <c r="G367" i="1"/>
  <c r="G364" i="1"/>
  <c r="G365" i="1"/>
  <c r="G288" i="1"/>
  <c r="G411" i="1"/>
  <c r="G412" i="1"/>
  <c r="D260" i="1"/>
  <c r="F264" i="4"/>
  <c r="G255" i="1"/>
  <c r="G256" i="1"/>
  <c r="E252" i="4"/>
  <c r="D248" i="1" s="1"/>
  <c r="E57" i="9"/>
  <c r="B57" i="9" s="1"/>
  <c r="G207" i="1"/>
  <c r="D206" i="1"/>
  <c r="E196" i="4"/>
  <c r="D192" i="1" s="1"/>
  <c r="E46" i="9"/>
  <c r="B46" i="9"/>
  <c r="F188" i="4"/>
  <c r="F222" i="9"/>
  <c r="B222" i="9" s="1"/>
  <c r="D173" i="1"/>
  <c r="G173" i="1" s="1"/>
  <c r="F220" i="9"/>
  <c r="B220" i="9" s="1"/>
  <c r="E44" i="9"/>
  <c r="B44" i="9" s="1"/>
  <c r="E43" i="9"/>
  <c r="B43" i="9" s="1"/>
  <c r="H173" i="1"/>
  <c r="H165" i="1"/>
  <c r="F169" i="4"/>
  <c r="H160" i="1"/>
  <c r="E163" i="4"/>
  <c r="D159" i="1" s="1"/>
  <c r="F159" i="4"/>
  <c r="E152" i="4"/>
  <c r="D148" i="1" s="1"/>
  <c r="G149" i="1"/>
  <c r="G150" i="1"/>
  <c r="H79" i="1"/>
  <c r="G79" i="1"/>
  <c r="H65" i="1"/>
  <c r="G130" i="1"/>
  <c r="G131" i="1"/>
  <c r="F125" i="4"/>
  <c r="G76" i="1"/>
  <c r="G73" i="1"/>
  <c r="G74" i="1"/>
  <c r="D64" i="1"/>
  <c r="E30" i="9"/>
  <c r="B30" i="9" s="1"/>
  <c r="E294" i="9"/>
  <c r="B294" i="9" s="1"/>
  <c r="F217" i="9"/>
  <c r="B217" i="9" s="1"/>
  <c r="E293" i="9"/>
  <c r="B293" i="9" s="1"/>
  <c r="E303" i="9"/>
  <c r="B303" i="9" s="1"/>
  <c r="F215" i="9"/>
  <c r="B215" i="9" s="1"/>
  <c r="E286" i="9"/>
  <c r="B286" i="9" s="1"/>
  <c r="E27" i="9"/>
  <c r="B27" i="9" s="1"/>
  <c r="E288" i="9"/>
  <c r="B288" i="9" s="1"/>
  <c r="H615" i="1"/>
  <c r="G615" i="1"/>
  <c r="H626" i="1"/>
  <c r="G626" i="1"/>
  <c r="H654" i="1"/>
  <c r="G654" i="1"/>
  <c r="H666" i="1"/>
  <c r="G666" i="1"/>
  <c r="H674" i="1"/>
  <c r="G674" i="1"/>
  <c r="H682" i="1"/>
  <c r="G682" i="1"/>
  <c r="H690" i="1"/>
  <c r="G690" i="1"/>
  <c r="H698" i="1"/>
  <c r="G698" i="1"/>
  <c r="H706" i="1"/>
  <c r="G706" i="1"/>
  <c r="H714" i="1"/>
  <c r="G714" i="1"/>
  <c r="H722" i="1"/>
  <c r="G722" i="1"/>
  <c r="H730" i="1"/>
  <c r="G730" i="1"/>
  <c r="H742" i="1"/>
  <c r="G742" i="1"/>
  <c r="H750" i="1"/>
  <c r="G750" i="1"/>
  <c r="H758" i="1"/>
  <c r="G758" i="1"/>
  <c r="H766" i="1"/>
  <c r="G766" i="1"/>
  <c r="H774" i="1"/>
  <c r="G774" i="1"/>
  <c r="H782" i="1"/>
  <c r="G782" i="1"/>
  <c r="H790" i="1"/>
  <c r="G790" i="1"/>
  <c r="H798" i="1"/>
  <c r="G798" i="1"/>
  <c r="H806" i="1"/>
  <c r="G806" i="1"/>
  <c r="H814" i="1"/>
  <c r="G814" i="1"/>
  <c r="H822" i="1"/>
  <c r="G822" i="1"/>
  <c r="H834" i="1"/>
  <c r="G834" i="1"/>
  <c r="H842" i="1"/>
  <c r="G842" i="1"/>
  <c r="H850" i="1"/>
  <c r="G850" i="1"/>
  <c r="H858" i="1"/>
  <c r="G858" i="1"/>
  <c r="H866" i="1"/>
  <c r="G866" i="1"/>
  <c r="H874" i="1"/>
  <c r="G874" i="1"/>
  <c r="H882" i="1"/>
  <c r="G882" i="1"/>
  <c r="H890" i="1"/>
  <c r="G890" i="1"/>
  <c r="H898" i="1"/>
  <c r="G898" i="1"/>
  <c r="H913" i="1"/>
  <c r="G913" i="1"/>
  <c r="H929" i="1"/>
  <c r="G929" i="1"/>
  <c r="G932" i="1"/>
  <c r="H945" i="1"/>
  <c r="G945" i="1"/>
  <c r="H960" i="1"/>
  <c r="G960" i="1"/>
  <c r="H1044" i="1"/>
  <c r="G1044" i="1"/>
  <c r="F17" i="4"/>
  <c r="D7" i="4"/>
  <c r="G178" i="9"/>
  <c r="E178" i="9" s="1"/>
  <c r="B178" i="9" s="1"/>
  <c r="G163" i="9"/>
  <c r="E163" i="9" s="1"/>
  <c r="B163" i="9" s="1"/>
  <c r="C13" i="1"/>
  <c r="C243" i="1"/>
  <c r="H902" i="1"/>
  <c r="G902" i="1"/>
  <c r="H906" i="1"/>
  <c r="G906" i="1"/>
  <c r="H910" i="1"/>
  <c r="G910" i="1"/>
  <c r="G948" i="1"/>
  <c r="G986" i="1"/>
  <c r="H1216" i="1"/>
  <c r="H1220" i="1"/>
  <c r="G1220" i="1"/>
  <c r="J1450" i="1"/>
  <c r="G1450" i="1"/>
  <c r="I1450" i="1" s="1"/>
  <c r="H1450" i="1"/>
  <c r="H981" i="1"/>
  <c r="G981" i="1"/>
  <c r="H618" i="1"/>
  <c r="G618" i="1"/>
  <c r="H622" i="1"/>
  <c r="G622" i="1"/>
  <c r="H646" i="1"/>
  <c r="G646" i="1"/>
  <c r="H662" i="1"/>
  <c r="G662" i="1"/>
  <c r="H670" i="1"/>
  <c r="G670" i="1"/>
  <c r="H678" i="1"/>
  <c r="G678" i="1"/>
  <c r="H686" i="1"/>
  <c r="G686" i="1"/>
  <c r="H694" i="1"/>
  <c r="G694" i="1"/>
  <c r="H702" i="1"/>
  <c r="G702" i="1"/>
  <c r="H710" i="1"/>
  <c r="G710" i="1"/>
  <c r="H718" i="1"/>
  <c r="G718" i="1"/>
  <c r="H726" i="1"/>
  <c r="G726" i="1"/>
  <c r="H734" i="1"/>
  <c r="G734" i="1"/>
  <c r="H738" i="1"/>
  <c r="G738" i="1"/>
  <c r="H746" i="1"/>
  <c r="G746" i="1"/>
  <c r="H754" i="1"/>
  <c r="G754" i="1"/>
  <c r="H762" i="1"/>
  <c r="G762" i="1"/>
  <c r="H770" i="1"/>
  <c r="G770" i="1"/>
  <c r="H778" i="1"/>
  <c r="G778" i="1"/>
  <c r="H786" i="1"/>
  <c r="G786" i="1"/>
  <c r="H794" i="1"/>
  <c r="G794" i="1"/>
  <c r="H802" i="1"/>
  <c r="G802" i="1"/>
  <c r="H810" i="1"/>
  <c r="G810" i="1"/>
  <c r="H818" i="1"/>
  <c r="G818" i="1"/>
  <c r="H826" i="1"/>
  <c r="G826" i="1"/>
  <c r="H830" i="1"/>
  <c r="G830" i="1"/>
  <c r="H838" i="1"/>
  <c r="G838" i="1"/>
  <c r="H846" i="1"/>
  <c r="G846" i="1"/>
  <c r="H854" i="1"/>
  <c r="G854" i="1"/>
  <c r="H862" i="1"/>
  <c r="G862" i="1"/>
  <c r="H870" i="1"/>
  <c r="G870" i="1"/>
  <c r="H878" i="1"/>
  <c r="G878" i="1"/>
  <c r="H886" i="1"/>
  <c r="G886" i="1"/>
  <c r="H894" i="1"/>
  <c r="G894" i="1"/>
  <c r="H919" i="1"/>
  <c r="G919" i="1"/>
  <c r="H957" i="1"/>
  <c r="G957" i="1"/>
  <c r="G972" i="1"/>
  <c r="D3" i="1"/>
  <c r="D33" i="1"/>
  <c r="H623" i="1"/>
  <c r="G623" i="1"/>
  <c r="H627" i="1"/>
  <c r="G627" i="1"/>
  <c r="H631" i="1"/>
  <c r="G631" i="1"/>
  <c r="H643" i="1"/>
  <c r="G643" i="1"/>
  <c r="H647" i="1"/>
  <c r="G647" i="1"/>
  <c r="H651" i="1"/>
  <c r="G651" i="1"/>
  <c r="H655" i="1"/>
  <c r="G655" i="1"/>
  <c r="H659" i="1"/>
  <c r="G659" i="1"/>
  <c r="H663" i="1"/>
  <c r="G663" i="1"/>
  <c r="H667" i="1"/>
  <c r="G667" i="1"/>
  <c r="H671" i="1"/>
  <c r="G671" i="1"/>
  <c r="H675" i="1"/>
  <c r="G675" i="1"/>
  <c r="H679" i="1"/>
  <c r="G679" i="1"/>
  <c r="H683" i="1"/>
  <c r="G683" i="1"/>
  <c r="H687" i="1"/>
  <c r="G687" i="1"/>
  <c r="H691" i="1"/>
  <c r="G691" i="1"/>
  <c r="H695" i="1"/>
  <c r="G695" i="1"/>
  <c r="H699" i="1"/>
  <c r="G699" i="1"/>
  <c r="H703" i="1"/>
  <c r="G703" i="1"/>
  <c r="H707" i="1"/>
  <c r="G707" i="1"/>
  <c r="H711" i="1"/>
  <c r="G711" i="1"/>
  <c r="H715" i="1"/>
  <c r="G715" i="1"/>
  <c r="H719" i="1"/>
  <c r="G719" i="1"/>
  <c r="H723" i="1"/>
  <c r="G723" i="1"/>
  <c r="H727" i="1"/>
  <c r="G727" i="1"/>
  <c r="H731" i="1"/>
  <c r="G731" i="1"/>
  <c r="H735" i="1"/>
  <c r="G735" i="1"/>
  <c r="H739" i="1"/>
  <c r="G739" i="1"/>
  <c r="H743" i="1"/>
  <c r="G743" i="1"/>
  <c r="H747" i="1"/>
  <c r="G747" i="1"/>
  <c r="H751" i="1"/>
  <c r="G751" i="1"/>
  <c r="H755" i="1"/>
  <c r="G755" i="1"/>
  <c r="H759" i="1"/>
  <c r="G759" i="1"/>
  <c r="H763" i="1"/>
  <c r="G763" i="1"/>
  <c r="H767" i="1"/>
  <c r="G767" i="1"/>
  <c r="H771" i="1"/>
  <c r="G771" i="1"/>
  <c r="H775" i="1"/>
  <c r="G775" i="1"/>
  <c r="H779" i="1"/>
  <c r="G779" i="1"/>
  <c r="H783" i="1"/>
  <c r="G783" i="1"/>
  <c r="H787" i="1"/>
  <c r="G787" i="1"/>
  <c r="H791" i="1"/>
  <c r="G791" i="1"/>
  <c r="H795" i="1"/>
  <c r="G795" i="1"/>
  <c r="H799" i="1"/>
  <c r="G799" i="1"/>
  <c r="H803" i="1"/>
  <c r="G803" i="1"/>
  <c r="H807" i="1"/>
  <c r="G807" i="1"/>
  <c r="H811" i="1"/>
  <c r="G811" i="1"/>
  <c r="H815" i="1"/>
  <c r="G815" i="1"/>
  <c r="H819" i="1"/>
  <c r="G819" i="1"/>
  <c r="H823" i="1"/>
  <c r="G823" i="1"/>
  <c r="H827" i="1"/>
  <c r="G827" i="1"/>
  <c r="H831" i="1"/>
  <c r="G831" i="1"/>
  <c r="H835" i="1"/>
  <c r="G835" i="1"/>
  <c r="H839" i="1"/>
  <c r="G839" i="1"/>
  <c r="H843" i="1"/>
  <c r="G843" i="1"/>
  <c r="H847" i="1"/>
  <c r="G847" i="1"/>
  <c r="H851" i="1"/>
  <c r="G851" i="1"/>
  <c r="H855" i="1"/>
  <c r="G855" i="1"/>
  <c r="H859" i="1"/>
  <c r="G859" i="1"/>
  <c r="H863" i="1"/>
  <c r="G863" i="1"/>
  <c r="H867" i="1"/>
  <c r="G867" i="1"/>
  <c r="H871" i="1"/>
  <c r="G871" i="1"/>
  <c r="H920" i="1"/>
  <c r="G920" i="1"/>
  <c r="H933" i="1"/>
  <c r="G933" i="1"/>
  <c r="H936" i="1"/>
  <c r="G936" i="1"/>
  <c r="H961" i="1"/>
  <c r="G961" i="1"/>
  <c r="H973" i="1"/>
  <c r="G973" i="1"/>
  <c r="H976" i="1"/>
  <c r="G976" i="1"/>
  <c r="G997" i="1"/>
  <c r="H1000" i="1"/>
  <c r="G1000" i="1"/>
  <c r="H1013" i="1"/>
  <c r="G1013" i="1"/>
  <c r="H1016" i="1"/>
  <c r="G1016" i="1"/>
  <c r="H1032" i="1"/>
  <c r="G1032" i="1"/>
  <c r="H1099" i="1"/>
  <c r="G1099" i="1"/>
  <c r="H1103" i="1"/>
  <c r="G1103" i="1"/>
  <c r="H1107" i="1"/>
  <c r="G1107" i="1"/>
  <c r="H1111" i="1"/>
  <c r="G1111" i="1"/>
  <c r="H650" i="1"/>
  <c r="G650" i="1"/>
  <c r="H949" i="1"/>
  <c r="G949" i="1"/>
  <c r="H952" i="1"/>
  <c r="G952" i="1"/>
  <c r="H987" i="1"/>
  <c r="G987" i="1"/>
  <c r="H1067" i="1"/>
  <c r="G1067" i="1"/>
  <c r="H1071" i="1"/>
  <c r="G1071" i="1"/>
  <c r="H1075" i="1"/>
  <c r="G1075" i="1"/>
  <c r="H1079" i="1"/>
  <c r="G1079" i="1"/>
  <c r="H1083" i="1"/>
  <c r="G1083" i="1"/>
  <c r="H1087" i="1"/>
  <c r="G1087" i="1"/>
  <c r="H1091" i="1"/>
  <c r="G1091" i="1"/>
  <c r="H1095" i="1"/>
  <c r="G1095" i="1"/>
  <c r="H1125" i="1"/>
  <c r="G1125" i="1"/>
  <c r="H1129" i="1"/>
  <c r="G1129" i="1"/>
  <c r="H1133" i="1"/>
  <c r="G1133" i="1"/>
  <c r="H1137" i="1"/>
  <c r="G1137" i="1"/>
  <c r="H1141" i="1"/>
  <c r="G1141" i="1"/>
  <c r="H1145" i="1"/>
  <c r="G1145" i="1"/>
  <c r="H1149" i="1"/>
  <c r="G1149" i="1"/>
  <c r="G1556" i="1"/>
  <c r="H1556" i="1"/>
  <c r="H1561" i="1"/>
  <c r="G1561" i="1"/>
  <c r="H1570" i="1"/>
  <c r="G1570" i="1"/>
  <c r="D163" i="4"/>
  <c r="H969" i="1"/>
  <c r="G969" i="1"/>
  <c r="G1479" i="1"/>
  <c r="J1479" i="1"/>
  <c r="H642" i="1"/>
  <c r="G642" i="1"/>
  <c r="G616" i="1"/>
  <c r="H620" i="1"/>
  <c r="G620" i="1"/>
  <c r="H624" i="1"/>
  <c r="G624" i="1"/>
  <c r="H628" i="1"/>
  <c r="G628" i="1"/>
  <c r="H632" i="1"/>
  <c r="G632" i="1"/>
  <c r="H644" i="1"/>
  <c r="G644" i="1"/>
  <c r="H648" i="1"/>
  <c r="G648" i="1"/>
  <c r="H652" i="1"/>
  <c r="G652" i="1"/>
  <c r="H656" i="1"/>
  <c r="G656" i="1"/>
  <c r="H660" i="1"/>
  <c r="G660" i="1"/>
  <c r="H664" i="1"/>
  <c r="G664" i="1"/>
  <c r="H668" i="1"/>
  <c r="G668" i="1"/>
  <c r="H672" i="1"/>
  <c r="G672" i="1"/>
  <c r="H676" i="1"/>
  <c r="G676" i="1"/>
  <c r="H680" i="1"/>
  <c r="G680" i="1"/>
  <c r="H684" i="1"/>
  <c r="G684" i="1"/>
  <c r="H688" i="1"/>
  <c r="G688" i="1"/>
  <c r="H692" i="1"/>
  <c r="G692" i="1"/>
  <c r="H696" i="1"/>
  <c r="G696" i="1"/>
  <c r="H700" i="1"/>
  <c r="G700" i="1"/>
  <c r="H704" i="1"/>
  <c r="G704" i="1"/>
  <c r="H708" i="1"/>
  <c r="G708" i="1"/>
  <c r="H712" i="1"/>
  <c r="G712" i="1"/>
  <c r="H716" i="1"/>
  <c r="G716" i="1"/>
  <c r="H720" i="1"/>
  <c r="G720" i="1"/>
  <c r="H724" i="1"/>
  <c r="G724" i="1"/>
  <c r="H728" i="1"/>
  <c r="G728" i="1"/>
  <c r="H732" i="1"/>
  <c r="G732" i="1"/>
  <c r="H736" i="1"/>
  <c r="G736" i="1"/>
  <c r="H740" i="1"/>
  <c r="G740" i="1"/>
  <c r="H744" i="1"/>
  <c r="G744" i="1"/>
  <c r="H748" i="1"/>
  <c r="G748" i="1"/>
  <c r="H752" i="1"/>
  <c r="G752" i="1"/>
  <c r="H756" i="1"/>
  <c r="G756" i="1"/>
  <c r="H760" i="1"/>
  <c r="G760" i="1"/>
  <c r="H764" i="1"/>
  <c r="G764" i="1"/>
  <c r="H768" i="1"/>
  <c r="G768" i="1"/>
  <c r="H772" i="1"/>
  <c r="G772" i="1"/>
  <c r="H776" i="1"/>
  <c r="G776" i="1"/>
  <c r="H780" i="1"/>
  <c r="G780" i="1"/>
  <c r="H784" i="1"/>
  <c r="G784" i="1"/>
  <c r="H788" i="1"/>
  <c r="G788" i="1"/>
  <c r="H792" i="1"/>
  <c r="G792" i="1"/>
  <c r="H796" i="1"/>
  <c r="G796" i="1"/>
  <c r="H800" i="1"/>
  <c r="G800" i="1"/>
  <c r="H804" i="1"/>
  <c r="G804" i="1"/>
  <c r="H808" i="1"/>
  <c r="G808" i="1"/>
  <c r="H812" i="1"/>
  <c r="G812" i="1"/>
  <c r="H816" i="1"/>
  <c r="G816" i="1"/>
  <c r="H820" i="1"/>
  <c r="G820" i="1"/>
  <c r="H824" i="1"/>
  <c r="G824" i="1"/>
  <c r="H828" i="1"/>
  <c r="G828" i="1"/>
  <c r="H832" i="1"/>
  <c r="G832" i="1"/>
  <c r="H836" i="1"/>
  <c r="G836" i="1"/>
  <c r="H840" i="1"/>
  <c r="G840" i="1"/>
  <c r="H844" i="1"/>
  <c r="G844" i="1"/>
  <c r="H848" i="1"/>
  <c r="G848" i="1"/>
  <c r="H852" i="1"/>
  <c r="G852" i="1"/>
  <c r="H856" i="1"/>
  <c r="G856" i="1"/>
  <c r="H860" i="1"/>
  <c r="G860" i="1"/>
  <c r="H864" i="1"/>
  <c r="G864" i="1"/>
  <c r="H868" i="1"/>
  <c r="G868" i="1"/>
  <c r="H872" i="1"/>
  <c r="G872" i="1"/>
  <c r="H876" i="1"/>
  <c r="G876" i="1"/>
  <c r="H880" i="1"/>
  <c r="G880" i="1"/>
  <c r="H884" i="1"/>
  <c r="G884" i="1"/>
  <c r="H888" i="1"/>
  <c r="G888" i="1"/>
  <c r="H892" i="1"/>
  <c r="G892" i="1"/>
  <c r="H896" i="1"/>
  <c r="G896" i="1"/>
  <c r="H921" i="1"/>
  <c r="G921" i="1"/>
  <c r="G924" i="1"/>
  <c r="H937" i="1"/>
  <c r="G937" i="1"/>
  <c r="G940" i="1"/>
  <c r="H977" i="1"/>
  <c r="G977" i="1"/>
  <c r="H1047" i="1"/>
  <c r="G1047" i="1"/>
  <c r="H1051" i="1"/>
  <c r="G1051" i="1"/>
  <c r="H1055" i="1"/>
  <c r="G1055" i="1"/>
  <c r="H1059" i="1"/>
  <c r="G1059" i="1"/>
  <c r="H1063" i="1"/>
  <c r="G1063" i="1"/>
  <c r="J1472" i="1"/>
  <c r="G1472" i="1"/>
  <c r="C184" i="1"/>
  <c r="C198" i="1"/>
  <c r="H900" i="1"/>
  <c r="G900" i="1"/>
  <c r="H904" i="1"/>
  <c r="G904" i="1"/>
  <c r="H908" i="1"/>
  <c r="G908" i="1"/>
  <c r="H953" i="1"/>
  <c r="G953" i="1"/>
  <c r="H965" i="1"/>
  <c r="G965" i="1"/>
  <c r="H968" i="1"/>
  <c r="G968" i="1"/>
  <c r="G980" i="1"/>
  <c r="H1156" i="1"/>
  <c r="G1156" i="1"/>
  <c r="H1160" i="1"/>
  <c r="G1160" i="1"/>
  <c r="H1164" i="1"/>
  <c r="G1164" i="1"/>
  <c r="H1309" i="1"/>
  <c r="G1309" i="1"/>
  <c r="H1313" i="1"/>
  <c r="G1313" i="1"/>
  <c r="H1317" i="1"/>
  <c r="G1317" i="1"/>
  <c r="H1321" i="1"/>
  <c r="G1321" i="1"/>
  <c r="H1325" i="1"/>
  <c r="G1325" i="1"/>
  <c r="H1346" i="1"/>
  <c r="G1346" i="1"/>
  <c r="J1476" i="1"/>
  <c r="G1476" i="1"/>
  <c r="H1476" i="1"/>
  <c r="H1554" i="1"/>
  <c r="G1554" i="1"/>
  <c r="D215" i="4"/>
  <c r="F216" i="4"/>
  <c r="H658" i="1"/>
  <c r="G658" i="1"/>
  <c r="D184" i="1"/>
  <c r="D212" i="1"/>
  <c r="H212" i="1" s="1"/>
  <c r="H617" i="1"/>
  <c r="G617" i="1"/>
  <c r="H621" i="1"/>
  <c r="G621" i="1"/>
  <c r="H625" i="1"/>
  <c r="G625" i="1"/>
  <c r="H641" i="1"/>
  <c r="G641" i="1"/>
  <c r="H645" i="1"/>
  <c r="G645" i="1"/>
  <c r="H649" i="1"/>
  <c r="G649" i="1"/>
  <c r="H653" i="1"/>
  <c r="G653" i="1"/>
  <c r="H657" i="1"/>
  <c r="G657" i="1"/>
  <c r="H661" i="1"/>
  <c r="G661" i="1"/>
  <c r="H665" i="1"/>
  <c r="G665" i="1"/>
  <c r="H669" i="1"/>
  <c r="G669" i="1"/>
  <c r="H673" i="1"/>
  <c r="G673" i="1"/>
  <c r="H677" i="1"/>
  <c r="G677" i="1"/>
  <c r="H681" i="1"/>
  <c r="G681" i="1"/>
  <c r="H685" i="1"/>
  <c r="G685" i="1"/>
  <c r="H689" i="1"/>
  <c r="G689" i="1"/>
  <c r="H693" i="1"/>
  <c r="G693" i="1"/>
  <c r="H697" i="1"/>
  <c r="G697" i="1"/>
  <c r="H701" i="1"/>
  <c r="G701" i="1"/>
  <c r="H705" i="1"/>
  <c r="G705" i="1"/>
  <c r="H709" i="1"/>
  <c r="G709" i="1"/>
  <c r="H713" i="1"/>
  <c r="G713" i="1"/>
  <c r="H717" i="1"/>
  <c r="G717" i="1"/>
  <c r="H721" i="1"/>
  <c r="G721" i="1"/>
  <c r="H725" i="1"/>
  <c r="G725" i="1"/>
  <c r="H729" i="1"/>
  <c r="G729" i="1"/>
  <c r="H733" i="1"/>
  <c r="G733" i="1"/>
  <c r="H737" i="1"/>
  <c r="G737" i="1"/>
  <c r="H741" i="1"/>
  <c r="G741" i="1"/>
  <c r="H745" i="1"/>
  <c r="G745" i="1"/>
  <c r="H749" i="1"/>
  <c r="G749" i="1"/>
  <c r="H753" i="1"/>
  <c r="G753" i="1"/>
  <c r="H757" i="1"/>
  <c r="G757" i="1"/>
  <c r="H761" i="1"/>
  <c r="G761" i="1"/>
  <c r="H765" i="1"/>
  <c r="G765" i="1"/>
  <c r="H769" i="1"/>
  <c r="G769" i="1"/>
  <c r="H773" i="1"/>
  <c r="G773" i="1"/>
  <c r="H777" i="1"/>
  <c r="G777" i="1"/>
  <c r="H781" i="1"/>
  <c r="G781" i="1"/>
  <c r="H785" i="1"/>
  <c r="G785" i="1"/>
  <c r="H789" i="1"/>
  <c r="G789" i="1"/>
  <c r="H793" i="1"/>
  <c r="G793" i="1"/>
  <c r="H797" i="1"/>
  <c r="G797" i="1"/>
  <c r="H801" i="1"/>
  <c r="G801" i="1"/>
  <c r="H805" i="1"/>
  <c r="G805" i="1"/>
  <c r="H809" i="1"/>
  <c r="G809" i="1"/>
  <c r="H813" i="1"/>
  <c r="G813" i="1"/>
  <c r="H817" i="1"/>
  <c r="G817" i="1"/>
  <c r="H821" i="1"/>
  <c r="G821" i="1"/>
  <c r="H825" i="1"/>
  <c r="G825" i="1"/>
  <c r="H829" i="1"/>
  <c r="G829" i="1"/>
  <c r="H833" i="1"/>
  <c r="G833" i="1"/>
  <c r="H837" i="1"/>
  <c r="G837" i="1"/>
  <c r="H841" i="1"/>
  <c r="G841" i="1"/>
  <c r="H845" i="1"/>
  <c r="G845" i="1"/>
  <c r="H849" i="1"/>
  <c r="G849" i="1"/>
  <c r="H853" i="1"/>
  <c r="G853" i="1"/>
  <c r="H857" i="1"/>
  <c r="G857" i="1"/>
  <c r="H861" i="1"/>
  <c r="G861" i="1"/>
  <c r="H865" i="1"/>
  <c r="G865" i="1"/>
  <c r="H869" i="1"/>
  <c r="G869" i="1"/>
  <c r="H873" i="1"/>
  <c r="G873" i="1"/>
  <c r="G912" i="1"/>
  <c r="H925" i="1"/>
  <c r="G925" i="1"/>
  <c r="H928" i="1"/>
  <c r="G928" i="1"/>
  <c r="H941" i="1"/>
  <c r="G941" i="1"/>
  <c r="H944" i="1"/>
  <c r="G944" i="1"/>
  <c r="G956" i="1"/>
  <c r="H992" i="1"/>
  <c r="G992" i="1"/>
  <c r="H1005" i="1"/>
  <c r="G1005" i="1"/>
  <c r="H1008" i="1"/>
  <c r="G1008" i="1"/>
  <c r="H1021" i="1"/>
  <c r="G1021" i="1"/>
  <c r="H1024" i="1"/>
  <c r="G1024" i="1"/>
  <c r="H1040" i="1"/>
  <c r="G1040" i="1"/>
  <c r="H1097" i="1"/>
  <c r="G1097" i="1"/>
  <c r="H1101" i="1"/>
  <c r="G1101" i="1"/>
  <c r="H1105" i="1"/>
  <c r="G1105" i="1"/>
  <c r="H1109" i="1"/>
  <c r="G1109" i="1"/>
  <c r="H927" i="1"/>
  <c r="G927" i="1"/>
  <c r="H935" i="1"/>
  <c r="G935" i="1"/>
  <c r="H943" i="1"/>
  <c r="G943" i="1"/>
  <c r="H951" i="1"/>
  <c r="G951" i="1"/>
  <c r="H959" i="1"/>
  <c r="G959" i="1"/>
  <c r="H967" i="1"/>
  <c r="G967" i="1"/>
  <c r="H975" i="1"/>
  <c r="G975" i="1"/>
  <c r="H983" i="1"/>
  <c r="G983" i="1"/>
  <c r="H989" i="1"/>
  <c r="G989" i="1"/>
  <c r="H1027" i="1"/>
  <c r="H1035" i="1"/>
  <c r="E89" i="6"/>
  <c r="D1383" i="1" s="1"/>
  <c r="D1384" i="1"/>
  <c r="H1384" i="1" s="1"/>
  <c r="D5" i="7"/>
  <c r="C1437" i="1"/>
  <c r="G917" i="1"/>
  <c r="H995" i="1"/>
  <c r="G995" i="1"/>
  <c r="H1003" i="1"/>
  <c r="G1003" i="1"/>
  <c r="H1011" i="1"/>
  <c r="G1011" i="1"/>
  <c r="H1019" i="1"/>
  <c r="G1019" i="1"/>
  <c r="H1041" i="1"/>
  <c r="H1113" i="1"/>
  <c r="G1113" i="1"/>
  <c r="H1117" i="1"/>
  <c r="G1117" i="1"/>
  <c r="H1121" i="1"/>
  <c r="G1121" i="1"/>
  <c r="H1168" i="1"/>
  <c r="G1168" i="1"/>
  <c r="H1172" i="1"/>
  <c r="G1172" i="1"/>
  <c r="H1176" i="1"/>
  <c r="G1176" i="1"/>
  <c r="H1180" i="1"/>
  <c r="G1180" i="1"/>
  <c r="H1184" i="1"/>
  <c r="G1184" i="1"/>
  <c r="H1188" i="1"/>
  <c r="G1188" i="1"/>
  <c r="H1192" i="1"/>
  <c r="G1192" i="1"/>
  <c r="H1196" i="1"/>
  <c r="G1196" i="1"/>
  <c r="H1200" i="1"/>
  <c r="G1200" i="1"/>
  <c r="H1204" i="1"/>
  <c r="G1204" i="1"/>
  <c r="H1208" i="1"/>
  <c r="G1208" i="1"/>
  <c r="H1212" i="1"/>
  <c r="G1212" i="1"/>
  <c r="H1300" i="1"/>
  <c r="G1300" i="1"/>
  <c r="H1304" i="1"/>
  <c r="G1304" i="1"/>
  <c r="H1349" i="1"/>
  <c r="G1349" i="1"/>
  <c r="H1356" i="1"/>
  <c r="G1356" i="1"/>
  <c r="H1410" i="1"/>
  <c r="G1410" i="1"/>
  <c r="H1414" i="1"/>
  <c r="G1414" i="1"/>
  <c r="H1418" i="1"/>
  <c r="G1418" i="1"/>
  <c r="H1422" i="1"/>
  <c r="G1422" i="1"/>
  <c r="H1426" i="1"/>
  <c r="G1426" i="1"/>
  <c r="H1430" i="1"/>
  <c r="G1430" i="1"/>
  <c r="H1434" i="1"/>
  <c r="G1434" i="1"/>
  <c r="H993" i="1"/>
  <c r="G993" i="1"/>
  <c r="H1001" i="1"/>
  <c r="G1001" i="1"/>
  <c r="H1009" i="1"/>
  <c r="G1009" i="1"/>
  <c r="H1017" i="1"/>
  <c r="G1017" i="1"/>
  <c r="H1049" i="1"/>
  <c r="G1049" i="1"/>
  <c r="H1053" i="1"/>
  <c r="G1053" i="1"/>
  <c r="H1057" i="1"/>
  <c r="G1057" i="1"/>
  <c r="H1061" i="1"/>
  <c r="G1061" i="1"/>
  <c r="H1069" i="1"/>
  <c r="G1069" i="1"/>
  <c r="H1073" i="1"/>
  <c r="G1073" i="1"/>
  <c r="H1077" i="1"/>
  <c r="G1077" i="1"/>
  <c r="H1081" i="1"/>
  <c r="G1081" i="1"/>
  <c r="H1085" i="1"/>
  <c r="G1085" i="1"/>
  <c r="H1089" i="1"/>
  <c r="G1089" i="1"/>
  <c r="H1093" i="1"/>
  <c r="G1093" i="1"/>
  <c r="H1127" i="1"/>
  <c r="G1127" i="1"/>
  <c r="H1131" i="1"/>
  <c r="G1131" i="1"/>
  <c r="H1135" i="1"/>
  <c r="G1135" i="1"/>
  <c r="H1139" i="1"/>
  <c r="G1139" i="1"/>
  <c r="H1143" i="1"/>
  <c r="G1143" i="1"/>
  <c r="H1147" i="1"/>
  <c r="G1147" i="1"/>
  <c r="H1151" i="1"/>
  <c r="G1151" i="1"/>
  <c r="H1236" i="1"/>
  <c r="G1236" i="1"/>
  <c r="H1240" i="1"/>
  <c r="G1240" i="1"/>
  <c r="H1244" i="1"/>
  <c r="G1244" i="1"/>
  <c r="H1248" i="1"/>
  <c r="G1248" i="1"/>
  <c r="H1252" i="1"/>
  <c r="G1252" i="1"/>
  <c r="H1256" i="1"/>
  <c r="G1256" i="1"/>
  <c r="H1260" i="1"/>
  <c r="G1260" i="1"/>
  <c r="H1264" i="1"/>
  <c r="G1264" i="1"/>
  <c r="H1268" i="1"/>
  <c r="G1268" i="1"/>
  <c r="H1272" i="1"/>
  <c r="G1272" i="1"/>
  <c r="H1276" i="1"/>
  <c r="G1276" i="1"/>
  <c r="H1280" i="1"/>
  <c r="G1280" i="1"/>
  <c r="H1284" i="1"/>
  <c r="G1284" i="1"/>
  <c r="H1288" i="1"/>
  <c r="G1288" i="1"/>
  <c r="H1292" i="1"/>
  <c r="G1292" i="1"/>
  <c r="H1296" i="1"/>
  <c r="G1296" i="1"/>
  <c r="H1443" i="1"/>
  <c r="G1443" i="1"/>
  <c r="J1443" i="1"/>
  <c r="J1446" i="1"/>
  <c r="G1446" i="1"/>
  <c r="I1446" i="1" s="1"/>
  <c r="H1446" i="1"/>
  <c r="H1454" i="1"/>
  <c r="G1454" i="1"/>
  <c r="H1521" i="1"/>
  <c r="G1521" i="1"/>
  <c r="H1545" i="1"/>
  <c r="G1545" i="1"/>
  <c r="G875" i="1"/>
  <c r="G877" i="1"/>
  <c r="G879" i="1"/>
  <c r="G881" i="1"/>
  <c r="G883" i="1"/>
  <c r="G885" i="1"/>
  <c r="G887" i="1"/>
  <c r="G889" i="1"/>
  <c r="G891" i="1"/>
  <c r="G893" i="1"/>
  <c r="G895" i="1"/>
  <c r="G897" i="1"/>
  <c r="G899" i="1"/>
  <c r="G901" i="1"/>
  <c r="G903" i="1"/>
  <c r="G905" i="1"/>
  <c r="G907" i="1"/>
  <c r="G909" i="1"/>
  <c r="G911" i="1"/>
  <c r="G918" i="1"/>
  <c r="H923" i="1"/>
  <c r="G923" i="1"/>
  <c r="H931" i="1"/>
  <c r="G931" i="1"/>
  <c r="H939" i="1"/>
  <c r="G939" i="1"/>
  <c r="H947" i="1"/>
  <c r="G947" i="1"/>
  <c r="H955" i="1"/>
  <c r="G955" i="1"/>
  <c r="H963" i="1"/>
  <c r="G963" i="1"/>
  <c r="H971" i="1"/>
  <c r="G971" i="1"/>
  <c r="H979" i="1"/>
  <c r="G979" i="1"/>
  <c r="G996" i="1"/>
  <c r="G1004" i="1"/>
  <c r="G1012" i="1"/>
  <c r="G1020" i="1"/>
  <c r="G1028" i="1"/>
  <c r="G1036" i="1"/>
  <c r="H1224" i="1"/>
  <c r="G1224" i="1"/>
  <c r="H1228" i="1"/>
  <c r="G1228" i="1"/>
  <c r="H1232" i="1"/>
  <c r="G1232" i="1"/>
  <c r="H991" i="1"/>
  <c r="G991" i="1"/>
  <c r="H999" i="1"/>
  <c r="G999" i="1"/>
  <c r="H1007" i="1"/>
  <c r="G1007" i="1"/>
  <c r="H1015" i="1"/>
  <c r="G1015" i="1"/>
  <c r="H1023" i="1"/>
  <c r="G1023" i="1"/>
  <c r="H1115" i="1"/>
  <c r="G1115" i="1"/>
  <c r="H1119" i="1"/>
  <c r="G1119" i="1"/>
  <c r="H1123" i="1"/>
  <c r="G1123" i="1"/>
  <c r="H1302" i="1"/>
  <c r="G1302" i="1"/>
  <c r="H1306" i="1"/>
  <c r="G1306" i="1"/>
  <c r="H1334" i="1"/>
  <c r="G1334" i="1"/>
  <c r="H1337" i="1"/>
  <c r="G1337" i="1"/>
  <c r="H1362" i="1"/>
  <c r="G1362" i="1"/>
  <c r="H1366" i="1"/>
  <c r="G1366" i="1"/>
  <c r="H1370" i="1"/>
  <c r="G1370" i="1"/>
  <c r="H1374" i="1"/>
  <c r="G1374" i="1"/>
  <c r="H1378" i="1"/>
  <c r="G1378" i="1"/>
  <c r="H1382" i="1"/>
  <c r="G1382" i="1"/>
  <c r="J1463" i="1"/>
  <c r="G1463" i="1"/>
  <c r="H1463" i="1"/>
  <c r="H1048" i="1"/>
  <c r="G1048" i="1"/>
  <c r="H1052" i="1"/>
  <c r="G1052" i="1"/>
  <c r="H1056" i="1"/>
  <c r="G1056" i="1"/>
  <c r="H1060" i="1"/>
  <c r="G1060" i="1"/>
  <c r="H1064" i="1"/>
  <c r="G1064" i="1"/>
  <c r="H1068" i="1"/>
  <c r="G1068" i="1"/>
  <c r="H1072" i="1"/>
  <c r="G1072" i="1"/>
  <c r="H1076" i="1"/>
  <c r="G1076" i="1"/>
  <c r="H1080" i="1"/>
  <c r="G1080" i="1"/>
  <c r="H1084" i="1"/>
  <c r="G1084" i="1"/>
  <c r="H1088" i="1"/>
  <c r="G1088" i="1"/>
  <c r="H1092" i="1"/>
  <c r="G1092" i="1"/>
  <c r="H1100" i="1"/>
  <c r="G1100" i="1"/>
  <c r="H1104" i="1"/>
  <c r="G1104" i="1"/>
  <c r="H1108" i="1"/>
  <c r="G1108" i="1"/>
  <c r="H1116" i="1"/>
  <c r="G1116" i="1"/>
  <c r="H1120" i="1"/>
  <c r="G1120" i="1"/>
  <c r="H1128" i="1"/>
  <c r="G1128" i="1"/>
  <c r="H1132" i="1"/>
  <c r="G1132" i="1"/>
  <c r="H1136" i="1"/>
  <c r="G1136" i="1"/>
  <c r="H1140" i="1"/>
  <c r="G1140" i="1"/>
  <c r="H1144" i="1"/>
  <c r="G1144" i="1"/>
  <c r="H1148" i="1"/>
  <c r="G1148" i="1"/>
  <c r="H1301" i="1"/>
  <c r="G1301" i="1"/>
  <c r="H1305" i="1"/>
  <c r="G1305" i="1"/>
  <c r="H1333" i="1"/>
  <c r="G1333" i="1"/>
  <c r="H1350" i="1"/>
  <c r="G1350" i="1"/>
  <c r="H1353" i="1"/>
  <c r="G1353" i="1"/>
  <c r="H1386" i="1"/>
  <c r="G1386" i="1"/>
  <c r="H1390" i="1"/>
  <c r="G1390" i="1"/>
  <c r="H1394" i="1"/>
  <c r="G1394" i="1"/>
  <c r="H1398" i="1"/>
  <c r="G1398" i="1"/>
  <c r="H1402" i="1"/>
  <c r="G1402" i="1"/>
  <c r="H1406" i="1"/>
  <c r="G1406" i="1"/>
  <c r="G1448" i="1"/>
  <c r="I1448" i="1" s="1"/>
  <c r="J1448" i="1"/>
  <c r="H1448" i="1"/>
  <c r="H1157" i="1"/>
  <c r="G1157" i="1"/>
  <c r="H1161" i="1"/>
  <c r="G1161" i="1"/>
  <c r="H1165" i="1"/>
  <c r="G1165" i="1"/>
  <c r="H1169" i="1"/>
  <c r="G1169" i="1"/>
  <c r="H1173" i="1"/>
  <c r="G1173" i="1"/>
  <c r="H1177" i="1"/>
  <c r="G1177" i="1"/>
  <c r="H1181" i="1"/>
  <c r="G1181" i="1"/>
  <c r="H1185" i="1"/>
  <c r="G1185" i="1"/>
  <c r="H1189" i="1"/>
  <c r="G1189" i="1"/>
  <c r="H1193" i="1"/>
  <c r="G1193" i="1"/>
  <c r="H1197" i="1"/>
  <c r="G1197" i="1"/>
  <c r="H1201" i="1"/>
  <c r="G1201" i="1"/>
  <c r="H1205" i="1"/>
  <c r="G1205" i="1"/>
  <c r="H1209" i="1"/>
  <c r="G1209" i="1"/>
  <c r="H1213" i="1"/>
  <c r="G1213" i="1"/>
  <c r="H1217" i="1"/>
  <c r="G1217" i="1"/>
  <c r="H1221" i="1"/>
  <c r="G1221" i="1"/>
  <c r="H1225" i="1"/>
  <c r="G1225" i="1"/>
  <c r="H1229" i="1"/>
  <c r="G1229" i="1"/>
  <c r="H1233" i="1"/>
  <c r="G1233" i="1"/>
  <c r="H1237" i="1"/>
  <c r="G1237" i="1"/>
  <c r="H1241" i="1"/>
  <c r="G1241" i="1"/>
  <c r="H1245" i="1"/>
  <c r="G1245" i="1"/>
  <c r="H1249" i="1"/>
  <c r="G1249" i="1"/>
  <c r="H1253" i="1"/>
  <c r="G1253" i="1"/>
  <c r="H1257" i="1"/>
  <c r="G1257" i="1"/>
  <c r="H1261" i="1"/>
  <c r="G1261" i="1"/>
  <c r="H1265" i="1"/>
  <c r="G1265" i="1"/>
  <c r="H1269" i="1"/>
  <c r="G1269" i="1"/>
  <c r="H1273" i="1"/>
  <c r="G1273" i="1"/>
  <c r="H1277" i="1"/>
  <c r="G1277" i="1"/>
  <c r="H1281" i="1"/>
  <c r="G1281" i="1"/>
  <c r="H1285" i="1"/>
  <c r="G1285" i="1"/>
  <c r="H1289" i="1"/>
  <c r="G1289" i="1"/>
  <c r="H1293" i="1"/>
  <c r="G1293" i="1"/>
  <c r="H1297" i="1"/>
  <c r="G1297" i="1"/>
  <c r="H1310" i="1"/>
  <c r="G1310" i="1"/>
  <c r="H1314" i="1"/>
  <c r="G1314" i="1"/>
  <c r="H1318" i="1"/>
  <c r="G1318" i="1"/>
  <c r="H1322" i="1"/>
  <c r="G1322" i="1"/>
  <c r="H1326" i="1"/>
  <c r="G1326" i="1"/>
  <c r="I1466" i="1"/>
  <c r="H1154" i="1"/>
  <c r="G1154" i="1"/>
  <c r="H1158" i="1"/>
  <c r="G1158" i="1"/>
  <c r="H1162" i="1"/>
  <c r="G1162" i="1"/>
  <c r="H1166" i="1"/>
  <c r="G1166" i="1"/>
  <c r="H1170" i="1"/>
  <c r="G1170" i="1"/>
  <c r="H1174" i="1"/>
  <c r="G1174" i="1"/>
  <c r="H1178" i="1"/>
  <c r="G1178" i="1"/>
  <c r="H1182" i="1"/>
  <c r="G1182" i="1"/>
  <c r="H1186" i="1"/>
  <c r="G1186" i="1"/>
  <c r="H1190" i="1"/>
  <c r="G1190" i="1"/>
  <c r="H1194" i="1"/>
  <c r="G1194" i="1"/>
  <c r="H1198" i="1"/>
  <c r="G1198" i="1"/>
  <c r="H1202" i="1"/>
  <c r="G1202" i="1"/>
  <c r="H1206" i="1"/>
  <c r="G1206" i="1"/>
  <c r="H1210" i="1"/>
  <c r="G1210" i="1"/>
  <c r="H1218" i="1"/>
  <c r="G1218" i="1"/>
  <c r="H1226" i="1"/>
  <c r="G1226" i="1"/>
  <c r="H1230" i="1"/>
  <c r="G1230" i="1"/>
  <c r="H1234" i="1"/>
  <c r="G1234" i="1"/>
  <c r="H1238" i="1"/>
  <c r="G1238" i="1"/>
  <c r="H1242" i="1"/>
  <c r="G1242" i="1"/>
  <c r="H1246" i="1"/>
  <c r="G1246" i="1"/>
  <c r="H1250" i="1"/>
  <c r="G1250" i="1"/>
  <c r="H1254" i="1"/>
  <c r="G1254" i="1"/>
  <c r="H1258" i="1"/>
  <c r="G1258" i="1"/>
  <c r="H1262" i="1"/>
  <c r="G1262" i="1"/>
  <c r="H1266" i="1"/>
  <c r="G1266" i="1"/>
  <c r="H1270" i="1"/>
  <c r="G1270" i="1"/>
  <c r="H1274" i="1"/>
  <c r="G1274" i="1"/>
  <c r="H1278" i="1"/>
  <c r="G1278" i="1"/>
  <c r="H1282" i="1"/>
  <c r="G1282" i="1"/>
  <c r="H1286" i="1"/>
  <c r="G1286" i="1"/>
  <c r="H1290" i="1"/>
  <c r="G1290" i="1"/>
  <c r="H1294" i="1"/>
  <c r="G1294" i="1"/>
  <c r="H1298" i="1"/>
  <c r="G1298" i="1"/>
  <c r="H1311" i="1"/>
  <c r="G1311" i="1"/>
  <c r="H1315" i="1"/>
  <c r="G1315" i="1"/>
  <c r="H1319" i="1"/>
  <c r="G1319" i="1"/>
  <c r="H1323" i="1"/>
  <c r="G1323" i="1"/>
  <c r="H1327" i="1"/>
  <c r="G1327" i="1"/>
  <c r="H1341" i="1"/>
  <c r="G1341" i="1"/>
  <c r="H1358" i="1"/>
  <c r="G1358" i="1"/>
  <c r="H1438" i="1"/>
  <c r="G1438" i="1"/>
  <c r="J1467" i="1"/>
  <c r="G1467" i="1"/>
  <c r="H1467" i="1"/>
  <c r="F585" i="4"/>
  <c r="D580" i="4"/>
  <c r="F66" i="6"/>
  <c r="C1360" i="1"/>
  <c r="E6" i="7"/>
  <c r="D1445" i="1"/>
  <c r="J1445" i="1" s="1"/>
  <c r="D38" i="7"/>
  <c r="C1475" i="1"/>
  <c r="H1050" i="1"/>
  <c r="G1050" i="1"/>
  <c r="H1054" i="1"/>
  <c r="G1054" i="1"/>
  <c r="H1058" i="1"/>
  <c r="G1058" i="1"/>
  <c r="H1062" i="1"/>
  <c r="G1062" i="1"/>
  <c r="H1066" i="1"/>
  <c r="G1066" i="1"/>
  <c r="H1070" i="1"/>
  <c r="G1070" i="1"/>
  <c r="H1074" i="1"/>
  <c r="G1074" i="1"/>
  <c r="H1078" i="1"/>
  <c r="G1078" i="1"/>
  <c r="H1082" i="1"/>
  <c r="G1082" i="1"/>
  <c r="H1086" i="1"/>
  <c r="G1086" i="1"/>
  <c r="H1090" i="1"/>
  <c r="G1090" i="1"/>
  <c r="H1094" i="1"/>
  <c r="G1094" i="1"/>
  <c r="H1098" i="1"/>
  <c r="G1098" i="1"/>
  <c r="H1102" i="1"/>
  <c r="G1102" i="1"/>
  <c r="H1106" i="1"/>
  <c r="G1106" i="1"/>
  <c r="H1110" i="1"/>
  <c r="G1110" i="1"/>
  <c r="H1114" i="1"/>
  <c r="G1114" i="1"/>
  <c r="H1118" i="1"/>
  <c r="G1118" i="1"/>
  <c r="H1122" i="1"/>
  <c r="G1122" i="1"/>
  <c r="H1126" i="1"/>
  <c r="G1126" i="1"/>
  <c r="H1130" i="1"/>
  <c r="G1130" i="1"/>
  <c r="H1134" i="1"/>
  <c r="G1134" i="1"/>
  <c r="H1138" i="1"/>
  <c r="G1138" i="1"/>
  <c r="H1142" i="1"/>
  <c r="G1142" i="1"/>
  <c r="H1146" i="1"/>
  <c r="G1146" i="1"/>
  <c r="H1150" i="1"/>
  <c r="G1150" i="1"/>
  <c r="H1303" i="1"/>
  <c r="G1303" i="1"/>
  <c r="H1307" i="1"/>
  <c r="G1307" i="1"/>
  <c r="H1338" i="1"/>
  <c r="G1338" i="1"/>
  <c r="H1355" i="1"/>
  <c r="G1355" i="1"/>
  <c r="H1441" i="1"/>
  <c r="G1441" i="1"/>
  <c r="J1441" i="1"/>
  <c r="G1452" i="1"/>
  <c r="I1452" i="1" s="1"/>
  <c r="J1452" i="1"/>
  <c r="H1452" i="1"/>
  <c r="G1470" i="1"/>
  <c r="H1470" i="1"/>
  <c r="D363" i="4"/>
  <c r="H1155" i="1"/>
  <c r="G1155" i="1"/>
  <c r="H1159" i="1"/>
  <c r="G1159" i="1"/>
  <c r="H1163" i="1"/>
  <c r="G1163" i="1"/>
  <c r="H1171" i="1"/>
  <c r="G1171" i="1"/>
  <c r="H1175" i="1"/>
  <c r="G1175" i="1"/>
  <c r="H1179" i="1"/>
  <c r="G1179" i="1"/>
  <c r="H1183" i="1"/>
  <c r="G1183" i="1"/>
  <c r="H1187" i="1"/>
  <c r="G1187" i="1"/>
  <c r="H1191" i="1"/>
  <c r="G1191" i="1"/>
  <c r="H1195" i="1"/>
  <c r="G1195" i="1"/>
  <c r="H1199" i="1"/>
  <c r="G1199" i="1"/>
  <c r="H1203" i="1"/>
  <c r="G1203" i="1"/>
  <c r="H1207" i="1"/>
  <c r="G1207" i="1"/>
  <c r="H1211" i="1"/>
  <c r="G1211" i="1"/>
  <c r="H1219" i="1"/>
  <c r="G1219" i="1"/>
  <c r="H1223" i="1"/>
  <c r="G1223" i="1"/>
  <c r="H1227" i="1"/>
  <c r="G1227" i="1"/>
  <c r="H1231" i="1"/>
  <c r="G1231" i="1"/>
  <c r="H1239" i="1"/>
  <c r="G1239" i="1"/>
  <c r="H1243" i="1"/>
  <c r="G1243" i="1"/>
  <c r="H1247" i="1"/>
  <c r="G1247" i="1"/>
  <c r="H1251" i="1"/>
  <c r="G1251" i="1"/>
  <c r="H1255" i="1"/>
  <c r="G1255" i="1"/>
  <c r="H1259" i="1"/>
  <c r="G1259" i="1"/>
  <c r="H1263" i="1"/>
  <c r="G1263" i="1"/>
  <c r="H1267" i="1"/>
  <c r="G1267" i="1"/>
  <c r="H1271" i="1"/>
  <c r="G1271" i="1"/>
  <c r="H1275" i="1"/>
  <c r="G1275" i="1"/>
  <c r="H1279" i="1"/>
  <c r="G1279" i="1"/>
  <c r="H1283" i="1"/>
  <c r="G1283" i="1"/>
  <c r="H1287" i="1"/>
  <c r="G1287" i="1"/>
  <c r="H1291" i="1"/>
  <c r="G1291" i="1"/>
  <c r="H1295" i="1"/>
  <c r="G1295" i="1"/>
  <c r="H1308" i="1"/>
  <c r="G1308" i="1"/>
  <c r="H1312" i="1"/>
  <c r="G1312" i="1"/>
  <c r="H1316" i="1"/>
  <c r="G1316" i="1"/>
  <c r="H1320" i="1"/>
  <c r="G1320" i="1"/>
  <c r="H1324" i="1"/>
  <c r="G1324" i="1"/>
  <c r="H1328" i="1"/>
  <c r="G1328" i="1"/>
  <c r="H1342" i="1"/>
  <c r="G1342" i="1"/>
  <c r="H1345" i="1"/>
  <c r="G1345" i="1"/>
  <c r="G1465" i="1"/>
  <c r="J1465" i="1"/>
  <c r="H1465" i="1"/>
  <c r="H1477" i="1"/>
  <c r="J1477" i="1"/>
  <c r="G1477" i="1"/>
  <c r="I1477" i="1" s="1"/>
  <c r="H1336" i="1"/>
  <c r="G1336" i="1"/>
  <c r="H1344" i="1"/>
  <c r="G1344" i="1"/>
  <c r="H1352" i="1"/>
  <c r="G1352" i="1"/>
  <c r="I1442" i="1"/>
  <c r="I1444" i="1"/>
  <c r="H1455" i="1"/>
  <c r="I1455" i="1" s="1"/>
  <c r="H1459" i="1"/>
  <c r="I1459" i="1" s="1"/>
  <c r="E529" i="4"/>
  <c r="H1359" i="1"/>
  <c r="G1359" i="1"/>
  <c r="H1363" i="1"/>
  <c r="G1363" i="1"/>
  <c r="H1367" i="1"/>
  <c r="G1367" i="1"/>
  <c r="H1371" i="1"/>
  <c r="G1371" i="1"/>
  <c r="H1375" i="1"/>
  <c r="G1375" i="1"/>
  <c r="H1379" i="1"/>
  <c r="G1379" i="1"/>
  <c r="H1387" i="1"/>
  <c r="G1387" i="1"/>
  <c r="H1391" i="1"/>
  <c r="G1391" i="1"/>
  <c r="H1395" i="1"/>
  <c r="G1395" i="1"/>
  <c r="H1399" i="1"/>
  <c r="G1399" i="1"/>
  <c r="H1403" i="1"/>
  <c r="G1403" i="1"/>
  <c r="H1407" i="1"/>
  <c r="G1407" i="1"/>
  <c r="H1411" i="1"/>
  <c r="G1411" i="1"/>
  <c r="H1415" i="1"/>
  <c r="G1415" i="1"/>
  <c r="H1419" i="1"/>
  <c r="G1419" i="1"/>
  <c r="H1423" i="1"/>
  <c r="G1423" i="1"/>
  <c r="H1427" i="1"/>
  <c r="G1427" i="1"/>
  <c r="H1431" i="1"/>
  <c r="G1431" i="1"/>
  <c r="H1439" i="1"/>
  <c r="G1439" i="1"/>
  <c r="I1439" i="1" s="1"/>
  <c r="H1472" i="1"/>
  <c r="H1479" i="1"/>
  <c r="F134" i="4"/>
  <c r="D133" i="4"/>
  <c r="G290" i="9"/>
  <c r="E290" i="9" s="1"/>
  <c r="B290" i="9" s="1"/>
  <c r="D87" i="5"/>
  <c r="F88" i="5"/>
  <c r="H1364" i="1"/>
  <c r="G1364" i="1"/>
  <c r="H1368" i="1"/>
  <c r="G1368" i="1"/>
  <c r="H1372" i="1"/>
  <c r="G1372" i="1"/>
  <c r="H1376" i="1"/>
  <c r="G1376" i="1"/>
  <c r="H1380" i="1"/>
  <c r="G1380" i="1"/>
  <c r="H1388" i="1"/>
  <c r="G1388" i="1"/>
  <c r="H1392" i="1"/>
  <c r="G1392" i="1"/>
  <c r="H1396" i="1"/>
  <c r="G1396" i="1"/>
  <c r="H1400" i="1"/>
  <c r="G1400" i="1"/>
  <c r="H1404" i="1"/>
  <c r="G1404" i="1"/>
  <c r="H1412" i="1"/>
  <c r="G1412" i="1"/>
  <c r="H1416" i="1"/>
  <c r="G1416" i="1"/>
  <c r="H1420" i="1"/>
  <c r="G1420" i="1"/>
  <c r="H1424" i="1"/>
  <c r="G1424" i="1"/>
  <c r="H1428" i="1"/>
  <c r="G1428" i="1"/>
  <c r="H1432" i="1"/>
  <c r="G1432" i="1"/>
  <c r="H1445" i="1"/>
  <c r="G1445" i="1"/>
  <c r="J1457" i="1"/>
  <c r="H1462" i="1"/>
  <c r="I1462" i="1" s="1"/>
  <c r="H1466" i="1"/>
  <c r="J1474" i="1"/>
  <c r="H1488" i="1"/>
  <c r="G1488" i="1"/>
  <c r="H1496" i="1"/>
  <c r="G1496" i="1"/>
  <c r="G1504" i="1"/>
  <c r="H1504" i="1"/>
  <c r="H1509" i="1"/>
  <c r="G1509" i="1"/>
  <c r="H1549" i="1"/>
  <c r="G1549" i="1"/>
  <c r="F331" i="4"/>
  <c r="D311" i="4"/>
  <c r="E420" i="4"/>
  <c r="H1332" i="1"/>
  <c r="G1332" i="1"/>
  <c r="H1340" i="1"/>
  <c r="G1340" i="1"/>
  <c r="H1348" i="1"/>
  <c r="G1348" i="1"/>
  <c r="I1449" i="1"/>
  <c r="J1456" i="1"/>
  <c r="G1456" i="1"/>
  <c r="I1456" i="1" s="1"/>
  <c r="G1458" i="1"/>
  <c r="I1458" i="1" s="1"/>
  <c r="J1458" i="1"/>
  <c r="J1460" i="1"/>
  <c r="G1460" i="1"/>
  <c r="I1460" i="1" s="1"/>
  <c r="H1480" i="1"/>
  <c r="G1480" i="1"/>
  <c r="H1489" i="1"/>
  <c r="G1489" i="1"/>
  <c r="H1497" i="1"/>
  <c r="G1497" i="1"/>
  <c r="H1529" i="1"/>
  <c r="G1529" i="1"/>
  <c r="H1558" i="1"/>
  <c r="G1558" i="1"/>
  <c r="F83" i="4"/>
  <c r="E82" i="4"/>
  <c r="D78" i="1" s="1"/>
  <c r="H1330" i="1"/>
  <c r="H1354" i="1"/>
  <c r="G1354" i="1"/>
  <c r="H1361" i="1"/>
  <c r="G1361" i="1"/>
  <c r="H1365" i="1"/>
  <c r="G1365" i="1"/>
  <c r="H1369" i="1"/>
  <c r="G1369" i="1"/>
  <c r="H1373" i="1"/>
  <c r="G1373" i="1"/>
  <c r="H1377" i="1"/>
  <c r="G1377" i="1"/>
  <c r="H1381" i="1"/>
  <c r="G1381" i="1"/>
  <c r="H1385" i="1"/>
  <c r="G1385" i="1"/>
  <c r="H1389" i="1"/>
  <c r="G1389" i="1"/>
  <c r="H1393" i="1"/>
  <c r="G1393" i="1"/>
  <c r="H1397" i="1"/>
  <c r="G1397" i="1"/>
  <c r="H1401" i="1"/>
  <c r="G1401" i="1"/>
  <c r="H1405" i="1"/>
  <c r="G1405" i="1"/>
  <c r="H1409" i="1"/>
  <c r="G1409" i="1"/>
  <c r="H1413" i="1"/>
  <c r="G1413" i="1"/>
  <c r="H1417" i="1"/>
  <c r="G1417" i="1"/>
  <c r="H1421" i="1"/>
  <c r="G1421" i="1"/>
  <c r="H1425" i="1"/>
  <c r="G1425" i="1"/>
  <c r="H1429" i="1"/>
  <c r="G1429" i="1"/>
  <c r="H1433" i="1"/>
  <c r="G1433" i="1"/>
  <c r="G1464" i="1"/>
  <c r="I1464" i="1" s="1"/>
  <c r="I1468" i="1"/>
  <c r="G1471" i="1"/>
  <c r="I1471" i="1" s="1"/>
  <c r="J1471" i="1"/>
  <c r="J1473" i="1"/>
  <c r="G1473" i="1"/>
  <c r="I1473" i="1" s="1"/>
  <c r="G1485" i="1"/>
  <c r="F228" i="4"/>
  <c r="D224" i="4"/>
  <c r="J1478" i="1"/>
  <c r="H1525" i="1"/>
  <c r="G1525" i="1"/>
  <c r="E363" i="4"/>
  <c r="D358" i="1" s="1"/>
  <c r="D190" i="5"/>
  <c r="F191" i="5"/>
  <c r="F118" i="6"/>
  <c r="D114" i="6"/>
  <c r="H1508" i="1"/>
  <c r="H1557" i="1"/>
  <c r="G1557" i="1"/>
  <c r="E50" i="4"/>
  <c r="D46" i="1" s="1"/>
  <c r="E351" i="4"/>
  <c r="G308" i="9"/>
  <c r="E308" i="9" s="1"/>
  <c r="B308" i="9" s="1"/>
  <c r="F177" i="5"/>
  <c r="H1533" i="1"/>
  <c r="G1533" i="1"/>
  <c r="H1565" i="1"/>
  <c r="G1565" i="1"/>
  <c r="E311" i="4"/>
  <c r="D306" i="1" s="1"/>
  <c r="F599" i="4"/>
  <c r="D593" i="4"/>
  <c r="F78" i="5"/>
  <c r="G1484" i="1"/>
  <c r="G1492" i="1"/>
  <c r="G1500" i="1"/>
  <c r="G1506" i="1"/>
  <c r="G1510" i="1"/>
  <c r="H1516" i="1"/>
  <c r="H1540" i="1"/>
  <c r="H1572" i="1"/>
  <c r="F82" i="4"/>
  <c r="D152" i="4"/>
  <c r="F153" i="4"/>
  <c r="D263" i="4"/>
  <c r="E299" i="4"/>
  <c r="E644" i="4"/>
  <c r="D638" i="1" s="1"/>
  <c r="G638" i="1" s="1"/>
  <c r="F416" i="4"/>
  <c r="E643" i="4"/>
  <c r="D637" i="1" s="1"/>
  <c r="E12" i="5"/>
  <c r="G1513" i="1"/>
  <c r="G1530" i="1"/>
  <c r="G1537" i="1"/>
  <c r="H1541" i="1"/>
  <c r="G1541" i="1"/>
  <c r="G1562" i="1"/>
  <c r="G1569" i="1"/>
  <c r="H1573" i="1"/>
  <c r="G1573" i="1"/>
  <c r="G162" i="9"/>
  <c r="E162" i="9" s="1"/>
  <c r="B162" i="9" s="1"/>
  <c r="F29" i="4"/>
  <c r="F252" i="4"/>
  <c r="D421" i="4"/>
  <c r="D459" i="4"/>
  <c r="F460" i="4"/>
  <c r="D529" i="4"/>
  <c r="F530" i="4"/>
  <c r="D44" i="4"/>
  <c r="D124" i="4"/>
  <c r="D196" i="4"/>
  <c r="D299" i="4"/>
  <c r="D351" i="4"/>
  <c r="G311" i="9"/>
  <c r="E311" i="9" s="1"/>
  <c r="B311" i="9" s="1"/>
  <c r="F206" i="5"/>
  <c r="B140" i="9"/>
  <c r="B150" i="9"/>
  <c r="D643" i="4"/>
  <c r="D625" i="4"/>
  <c r="H291" i="9"/>
  <c r="E291" i="9" s="1"/>
  <c r="B291" i="9" s="1"/>
  <c r="E146" i="5"/>
  <c r="B23" i="9"/>
  <c r="E42" i="9"/>
  <c r="B42" i="9" s="1"/>
  <c r="B124" i="9"/>
  <c r="G143" i="9"/>
  <c r="E143" i="9" s="1"/>
  <c r="B143" i="9" s="1"/>
  <c r="B223" i="9"/>
  <c r="D238" i="5"/>
  <c r="F239" i="5"/>
  <c r="D258" i="5"/>
  <c r="F259" i="5"/>
  <c r="D5" i="6"/>
  <c r="D35" i="6"/>
  <c r="E34" i="9"/>
  <c r="B34" i="9" s="1"/>
  <c r="D12" i="5"/>
  <c r="D7" i="5" s="1"/>
  <c r="F69" i="5"/>
  <c r="B108" i="9"/>
  <c r="E593" i="4"/>
  <c r="D587" i="1" s="1"/>
  <c r="D134" i="5"/>
  <c r="E245" i="5"/>
  <c r="D1222" i="1" s="1"/>
  <c r="E5" i="6"/>
  <c r="D89" i="6"/>
  <c r="F90" i="6"/>
  <c r="E26" i="9"/>
  <c r="B26" i="9" s="1"/>
  <c r="B263" i="9"/>
  <c r="D118" i="5"/>
  <c r="D146" i="5"/>
  <c r="D68" i="5" s="1"/>
  <c r="E176" i="5"/>
  <c r="D245" i="5"/>
  <c r="B138" i="9"/>
  <c r="G172" i="9"/>
  <c r="E172" i="9" s="1"/>
  <c r="B172" i="9" s="1"/>
  <c r="G188" i="9"/>
  <c r="E188" i="9" s="1"/>
  <c r="B188" i="9" s="1"/>
  <c r="I10" i="9"/>
  <c r="E48" i="9"/>
  <c r="B48" i="9" s="1"/>
  <c r="E52" i="9"/>
  <c r="B52" i="9" s="1"/>
  <c r="E56" i="9"/>
  <c r="B56" i="9" s="1"/>
  <c r="E58" i="9"/>
  <c r="B58" i="9" s="1"/>
  <c r="E60" i="9"/>
  <c r="B60" i="9" s="1"/>
  <c r="E64" i="9"/>
  <c r="B64" i="9" s="1"/>
  <c r="E68" i="9"/>
  <c r="B68" i="9" s="1"/>
  <c r="E70" i="9"/>
  <c r="B70" i="9" s="1"/>
  <c r="E72" i="9"/>
  <c r="B72" i="9" s="1"/>
  <c r="E76" i="9"/>
  <c r="B76" i="9" s="1"/>
  <c r="E78" i="9"/>
  <c r="B78" i="9" s="1"/>
  <c r="E82" i="9"/>
  <c r="B82" i="9" s="1"/>
  <c r="E84" i="9"/>
  <c r="B84" i="9" s="1"/>
  <c r="E86" i="9"/>
  <c r="B86" i="9" s="1"/>
  <c r="E92" i="9"/>
  <c r="B92" i="9" s="1"/>
  <c r="E94" i="9"/>
  <c r="B94" i="9" s="1"/>
  <c r="E98" i="9"/>
  <c r="B98" i="9" s="1"/>
  <c r="E100" i="9"/>
  <c r="B100" i="9" s="1"/>
  <c r="E132" i="9"/>
  <c r="B132" i="9" s="1"/>
  <c r="H166" i="9"/>
  <c r="G182" i="9"/>
  <c r="E182" i="9" s="1"/>
  <c r="B182" i="9" s="1"/>
  <c r="G192" i="9"/>
  <c r="E192" i="9" s="1"/>
  <c r="F229" i="9"/>
  <c r="B229" i="9" s="1"/>
  <c r="B246" i="9"/>
  <c r="B252" i="9"/>
  <c r="B271" i="9"/>
  <c r="G280" i="9"/>
  <c r="E280" i="9" s="1"/>
  <c r="B280" i="9" s="1"/>
  <c r="B122" i="9"/>
  <c r="G170" i="9"/>
  <c r="E170" i="9" s="1"/>
  <c r="B170" i="9" s="1"/>
  <c r="G186" i="9"/>
  <c r="E186" i="9" s="1"/>
  <c r="B186" i="9" s="1"/>
  <c r="B255" i="9"/>
  <c r="F277" i="9"/>
  <c r="E146" i="9"/>
  <c r="B146" i="9" s="1"/>
  <c r="G164" i="9"/>
  <c r="E164" i="9" s="1"/>
  <c r="B164" i="9" s="1"/>
  <c r="G180" i="9"/>
  <c r="E180" i="9" s="1"/>
  <c r="B180" i="9" s="1"/>
  <c r="B228" i="9"/>
  <c r="B247" i="9"/>
  <c r="F269" i="9"/>
  <c r="B269" i="9" s="1"/>
  <c r="B306"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165" i="9" s="1"/>
  <c r="B165" i="9" s="1"/>
  <c r="E114" i="9"/>
  <c r="B114" i="9" s="1"/>
  <c r="E144" i="9"/>
  <c r="B144" i="9" s="1"/>
  <c r="G161" i="9"/>
  <c r="E161" i="9" s="1"/>
  <c r="B161" i="9" s="1"/>
  <c r="G174" i="9"/>
  <c r="E174" i="9" s="1"/>
  <c r="B174" i="9" s="1"/>
  <c r="G190" i="9"/>
  <c r="E190" i="9" s="1"/>
  <c r="B190" i="9" s="1"/>
  <c r="B214" i="9"/>
  <c r="B239" i="9"/>
  <c r="F261" i="9"/>
  <c r="B261" i="9" s="1"/>
  <c r="E298" i="9"/>
  <c r="B298" i="9" s="1"/>
  <c r="E300" i="9"/>
  <c r="B300" i="9" s="1"/>
  <c r="F312" i="9"/>
  <c r="D43" i="8" l="1"/>
  <c r="I35" i="3" s="1"/>
  <c r="H1524" i="1"/>
  <c r="C1518" i="1"/>
  <c r="G1501" i="1"/>
  <c r="D42" i="8"/>
  <c r="C1481" i="1"/>
  <c r="I27" i="3"/>
  <c r="D1408" i="1"/>
  <c r="H638" i="1"/>
  <c r="B192" i="9"/>
  <c r="G260" i="1"/>
  <c r="H260" i="1"/>
  <c r="H248" i="1"/>
  <c r="G248" i="1"/>
  <c r="H206" i="1"/>
  <c r="G206" i="1"/>
  <c r="E151" i="4"/>
  <c r="H64" i="1"/>
  <c r="G64" i="1"/>
  <c r="H21" i="3"/>
  <c r="C1046" i="1"/>
  <c r="D6" i="5"/>
  <c r="H20" i="3"/>
  <c r="C985" i="1"/>
  <c r="F643" i="4"/>
  <c r="C637" i="1"/>
  <c r="G1475" i="1"/>
  <c r="H1475" i="1"/>
  <c r="F114" i="6"/>
  <c r="H27" i="3"/>
  <c r="C1408" i="1"/>
  <c r="I1467" i="1"/>
  <c r="F215" i="4"/>
  <c r="C211" i="1"/>
  <c r="H243" i="1"/>
  <c r="G243" i="1"/>
  <c r="F7" i="4"/>
  <c r="D6" i="4"/>
  <c r="C3" i="1"/>
  <c r="F118" i="5"/>
  <c r="C1096" i="1"/>
  <c r="F134" i="5"/>
  <c r="C1112" i="1"/>
  <c r="F35" i="6"/>
  <c r="H25" i="3"/>
  <c r="C1329" i="1"/>
  <c r="C192" i="1"/>
  <c r="F196" i="4"/>
  <c r="F459" i="4"/>
  <c r="C453" i="1"/>
  <c r="H78" i="1"/>
  <c r="G78" i="1"/>
  <c r="F87" i="5"/>
  <c r="C1065" i="1"/>
  <c r="F363" i="4"/>
  <c r="C358" i="1"/>
  <c r="I1441" i="1"/>
  <c r="I1472" i="1"/>
  <c r="I1479" i="1"/>
  <c r="H13" i="1"/>
  <c r="G13" i="1"/>
  <c r="I22" i="3"/>
  <c r="D1153" i="1"/>
  <c r="D350" i="4"/>
  <c r="F351" i="4"/>
  <c r="C346" i="1"/>
  <c r="H31" i="3"/>
  <c r="C1469" i="1"/>
  <c r="D141" i="6"/>
  <c r="F5" i="6"/>
  <c r="H24" i="3"/>
  <c r="C1299" i="1"/>
  <c r="F124" i="4"/>
  <c r="C120" i="1"/>
  <c r="F421" i="4"/>
  <c r="D420" i="4"/>
  <c r="C415" i="1"/>
  <c r="F593" i="4"/>
  <c r="C587" i="1"/>
  <c r="E5" i="7"/>
  <c r="D1437" i="1"/>
  <c r="H1437" i="1" s="1"/>
  <c r="H29" i="3"/>
  <c r="C1436" i="1"/>
  <c r="E7" i="5"/>
  <c r="D990" i="1"/>
  <c r="F146" i="5"/>
  <c r="C1124" i="1"/>
  <c r="E635" i="4"/>
  <c r="D629" i="1" s="1"/>
  <c r="D414" i="1"/>
  <c r="H1360" i="1"/>
  <c r="G1360" i="1"/>
  <c r="E237" i="5"/>
  <c r="F258" i="5"/>
  <c r="C1235" i="1"/>
  <c r="E68" i="5"/>
  <c r="D1124" i="1"/>
  <c r="F263" i="4"/>
  <c r="C259" i="1"/>
  <c r="G46" i="1"/>
  <c r="H46" i="1"/>
  <c r="F224" i="4"/>
  <c r="C220" i="1"/>
  <c r="F311" i="4"/>
  <c r="C306" i="1"/>
  <c r="G1384" i="1"/>
  <c r="I1476" i="1"/>
  <c r="F163" i="4"/>
  <c r="C159" i="1"/>
  <c r="I24" i="3"/>
  <c r="E141" i="6"/>
  <c r="G318" i="9" s="1"/>
  <c r="E318" i="9" s="1"/>
  <c r="D1299" i="1"/>
  <c r="F529" i="4"/>
  <c r="D528" i="4"/>
  <c r="C523" i="1"/>
  <c r="E298" i="4"/>
  <c r="D294" i="1"/>
  <c r="E350" i="4"/>
  <c r="D346" i="1"/>
  <c r="E528" i="4"/>
  <c r="D523" i="1"/>
  <c r="I1465" i="1"/>
  <c r="F580" i="4"/>
  <c r="C574" i="1"/>
  <c r="I1463" i="1"/>
  <c r="I1443" i="1"/>
  <c r="H198" i="1"/>
  <c r="G198" i="1"/>
  <c r="E6" i="4"/>
  <c r="G212" i="1"/>
  <c r="D298" i="4"/>
  <c r="F299" i="4"/>
  <c r="C294" i="1"/>
  <c r="F44" i="4"/>
  <c r="C40" i="1"/>
  <c r="G310" i="9"/>
  <c r="E310" i="9" s="1"/>
  <c r="B310" i="9" s="1"/>
  <c r="F190" i="5"/>
  <c r="D176" i="5"/>
  <c r="C1167" i="1"/>
  <c r="F133" i="4"/>
  <c r="C129" i="1"/>
  <c r="H33" i="1"/>
  <c r="G33" i="1"/>
  <c r="F245" i="5"/>
  <c r="C1222" i="1"/>
  <c r="F89" i="6"/>
  <c r="C1383" i="1"/>
  <c r="F12" i="5"/>
  <c r="C990" i="1"/>
  <c r="F238" i="5"/>
  <c r="D237" i="5"/>
  <c r="C1215" i="1"/>
  <c r="F625" i="4"/>
  <c r="C619" i="1"/>
  <c r="G21" i="9"/>
  <c r="H21" i="9"/>
  <c r="D151" i="4"/>
  <c r="F152" i="4"/>
  <c r="C148" i="1"/>
  <c r="F50" i="4"/>
  <c r="G184" i="1"/>
  <c r="H184" i="1"/>
  <c r="H1518" i="1" l="1"/>
  <c r="G1518" i="1"/>
  <c r="K1451" i="9"/>
  <c r="G314" i="9"/>
  <c r="E314" i="9" s="1"/>
  <c r="B314" i="9" s="1"/>
  <c r="C1517" i="1"/>
  <c r="H11" i="3" s="1"/>
  <c r="N3" i="9" s="1"/>
  <c r="I34" i="3"/>
  <c r="G313" i="9"/>
  <c r="E313" i="9" s="1"/>
  <c r="H1481" i="1"/>
  <c r="G1481" i="1"/>
  <c r="H19" i="9"/>
  <c r="E19" i="9" s="1"/>
  <c r="B19" i="9" s="1"/>
  <c r="E289" i="4"/>
  <c r="E291" i="4" s="1"/>
  <c r="D287" i="1" s="1"/>
  <c r="I17" i="3"/>
  <c r="D147" i="1"/>
  <c r="B318" i="9"/>
  <c r="E317" i="9"/>
  <c r="H1222" i="1"/>
  <c r="G1222" i="1"/>
  <c r="I23" i="3"/>
  <c r="D1214" i="1"/>
  <c r="H1299" i="1"/>
  <c r="G1299" i="1"/>
  <c r="H1408" i="1"/>
  <c r="G1408" i="1"/>
  <c r="H1215" i="1"/>
  <c r="G1215" i="1"/>
  <c r="I16" i="3"/>
  <c r="E290" i="4"/>
  <c r="D286" i="1" s="1"/>
  <c r="E412" i="4"/>
  <c r="D2" i="1"/>
  <c r="D636" i="4"/>
  <c r="F528" i="4"/>
  <c r="C522" i="1"/>
  <c r="H587" i="1"/>
  <c r="G587" i="1"/>
  <c r="D408" i="4"/>
  <c r="F350" i="4"/>
  <c r="C345" i="1"/>
  <c r="H1329" i="1"/>
  <c r="G1329" i="1"/>
  <c r="D412" i="4"/>
  <c r="F6" i="4"/>
  <c r="H16" i="3"/>
  <c r="C2" i="1"/>
  <c r="H1124" i="1"/>
  <c r="G1124" i="1"/>
  <c r="G148" i="1"/>
  <c r="H148" i="1"/>
  <c r="H23" i="3"/>
  <c r="F237" i="5"/>
  <c r="C1214" i="1"/>
  <c r="H40" i="1"/>
  <c r="G40" i="1"/>
  <c r="E636" i="4"/>
  <c r="D630" i="1" s="1"/>
  <c r="D522" i="1"/>
  <c r="H306" i="1"/>
  <c r="G306" i="1"/>
  <c r="G1437" i="1"/>
  <c r="G278" i="9"/>
  <c r="C984" i="1"/>
  <c r="H619" i="1"/>
  <c r="G619" i="1"/>
  <c r="H523" i="1"/>
  <c r="G523" i="1"/>
  <c r="I29" i="3"/>
  <c r="D1436" i="1"/>
  <c r="H1436" i="1" s="1"/>
  <c r="G3" i="1"/>
  <c r="H3" i="1"/>
  <c r="I20" i="3"/>
  <c r="E6" i="5"/>
  <c r="F6" i="5" s="1"/>
  <c r="D985" i="1"/>
  <c r="H985" i="1" s="1"/>
  <c r="H415" i="1"/>
  <c r="G415" i="1"/>
  <c r="F141" i="6"/>
  <c r="C1435" i="1"/>
  <c r="H9" i="3" s="1"/>
  <c r="H28" i="3"/>
  <c r="F7" i="5"/>
  <c r="H346" i="1"/>
  <c r="G346" i="1"/>
  <c r="H1065" i="1"/>
  <c r="G1065" i="1"/>
  <c r="H129" i="1"/>
  <c r="G129" i="1"/>
  <c r="H220" i="1"/>
  <c r="G220" i="1"/>
  <c r="F420" i="4"/>
  <c r="D635" i="4"/>
  <c r="C414" i="1"/>
  <c r="H1112" i="1"/>
  <c r="G1112" i="1"/>
  <c r="D175" i="5"/>
  <c r="F176" i="5"/>
  <c r="H22" i="3"/>
  <c r="C1153" i="1"/>
  <c r="H259" i="1"/>
  <c r="G259" i="1"/>
  <c r="G192" i="1"/>
  <c r="H192" i="1"/>
  <c r="F151" i="4"/>
  <c r="H17" i="3"/>
  <c r="D289" i="4"/>
  <c r="D290" i="4" s="1"/>
  <c r="C147" i="1"/>
  <c r="H294" i="1"/>
  <c r="G294" i="1"/>
  <c r="E408" i="4"/>
  <c r="D403" i="1" s="1"/>
  <c r="D345" i="1"/>
  <c r="I21" i="3"/>
  <c r="D1046" i="1"/>
  <c r="G1046" i="1" s="1"/>
  <c r="G1469" i="1"/>
  <c r="H1469" i="1"/>
  <c r="E175" i="5"/>
  <c r="D1152" i="1" s="1"/>
  <c r="G358" i="1"/>
  <c r="H358" i="1"/>
  <c r="H453" i="1"/>
  <c r="G453" i="1"/>
  <c r="H211" i="1"/>
  <c r="G211" i="1"/>
  <c r="H637" i="1"/>
  <c r="G637" i="1"/>
  <c r="E407" i="4"/>
  <c r="D402" i="1" s="1"/>
  <c r="D293" i="1"/>
  <c r="H990" i="1"/>
  <c r="G990" i="1"/>
  <c r="I28" i="3"/>
  <c r="D1435" i="1"/>
  <c r="E21" i="9"/>
  <c r="H1383" i="1"/>
  <c r="G1383" i="1"/>
  <c r="H1167" i="1"/>
  <c r="G1167" i="1"/>
  <c r="D407" i="4"/>
  <c r="F298" i="4"/>
  <c r="C293" i="1"/>
  <c r="G574" i="1"/>
  <c r="H574" i="1"/>
  <c r="H159" i="1"/>
  <c r="G159" i="1"/>
  <c r="H1235" i="1"/>
  <c r="G1235" i="1"/>
  <c r="G316" i="9"/>
  <c r="E316" i="9" s="1"/>
  <c r="H120" i="1"/>
  <c r="G120" i="1"/>
  <c r="H1096" i="1"/>
  <c r="G1096" i="1"/>
  <c r="F68" i="5"/>
  <c r="H1046" i="1" l="1"/>
  <c r="G1436" i="1"/>
  <c r="E312" i="9"/>
  <c r="I11" i="3" s="1"/>
  <c r="B313" i="9"/>
  <c r="H1517" i="1"/>
  <c r="G1517" i="1"/>
  <c r="D285" i="1"/>
  <c r="E413" i="4"/>
  <c r="E414" i="4" s="1"/>
  <c r="D409" i="1" s="1"/>
  <c r="F290" i="4"/>
  <c r="C286" i="1"/>
  <c r="K3" i="9"/>
  <c r="I9" i="3"/>
  <c r="F407" i="4"/>
  <c r="C402" i="1"/>
  <c r="F408" i="4"/>
  <c r="C403" i="1"/>
  <c r="H147" i="1"/>
  <c r="G147" i="1"/>
  <c r="H1153" i="1"/>
  <c r="G1153" i="1"/>
  <c r="H414" i="1"/>
  <c r="G414" i="1"/>
  <c r="G985" i="1"/>
  <c r="D639" i="4"/>
  <c r="F412" i="4"/>
  <c r="C407" i="1"/>
  <c r="H1435" i="1"/>
  <c r="G1435" i="1"/>
  <c r="D291" i="4"/>
  <c r="F289" i="4"/>
  <c r="D413" i="4"/>
  <c r="C285" i="1"/>
  <c r="F635" i="4"/>
  <c r="C629" i="1"/>
  <c r="G522" i="1"/>
  <c r="H522" i="1"/>
  <c r="E315" i="9"/>
  <c r="I10" i="3" s="1"/>
  <c r="B316" i="9"/>
  <c r="H278" i="9"/>
  <c r="E278" i="9" s="1"/>
  <c r="D984" i="1"/>
  <c r="G984" i="1" s="1"/>
  <c r="G285" i="9"/>
  <c r="E285" i="9" s="1"/>
  <c r="B285" i="9" s="1"/>
  <c r="H293" i="1"/>
  <c r="G293" i="1"/>
  <c r="F175" i="5"/>
  <c r="C1152" i="1"/>
  <c r="H1214" i="1"/>
  <c r="G1214" i="1"/>
  <c r="F636" i="4"/>
  <c r="C630" i="1"/>
  <c r="E639" i="4"/>
  <c r="D407" i="1"/>
  <c r="B21" i="9"/>
  <c r="G2" i="1"/>
  <c r="H2" i="1"/>
  <c r="H345" i="1"/>
  <c r="G345" i="1"/>
  <c r="E640" i="4" l="1"/>
  <c r="D634" i="1" s="1"/>
  <c r="D408" i="1"/>
  <c r="E415" i="4"/>
  <c r="D410" i="1" s="1"/>
  <c r="B278" i="9"/>
  <c r="E277" i="9"/>
  <c r="H8" i="3"/>
  <c r="H629" i="1"/>
  <c r="G629" i="1"/>
  <c r="H407" i="1"/>
  <c r="G407" i="1"/>
  <c r="G402" i="1"/>
  <c r="H402" i="1"/>
  <c r="H1152" i="1"/>
  <c r="G1152" i="1"/>
  <c r="H984" i="1"/>
  <c r="H285" i="1"/>
  <c r="G285" i="1"/>
  <c r="F639" i="4"/>
  <c r="C633" i="1"/>
  <c r="D633" i="1"/>
  <c r="D640" i="4"/>
  <c r="D415" i="4"/>
  <c r="F413" i="4"/>
  <c r="C408" i="1"/>
  <c r="D414" i="4"/>
  <c r="H403" i="1"/>
  <c r="G403" i="1"/>
  <c r="H630" i="1"/>
  <c r="G630" i="1"/>
  <c r="G286" i="1"/>
  <c r="H286" i="1"/>
  <c r="F291" i="4"/>
  <c r="C287" i="1"/>
  <c r="E641" i="4" l="1"/>
  <c r="D635" i="1" s="1"/>
  <c r="E642" i="4"/>
  <c r="D636" i="1" s="1"/>
  <c r="M3" i="9"/>
  <c r="I8" i="3"/>
  <c r="F415" i="4"/>
  <c r="C410" i="1"/>
  <c r="F640" i="4"/>
  <c r="D642" i="4"/>
  <c r="C634" i="1"/>
  <c r="H633" i="1"/>
  <c r="G633" i="1"/>
  <c r="H287" i="1"/>
  <c r="G287" i="1"/>
  <c r="F414" i="4"/>
  <c r="C409" i="1"/>
  <c r="G408" i="1"/>
  <c r="H408" i="1"/>
  <c r="D641" i="4"/>
  <c r="E646" i="4" l="1"/>
  <c r="I19" i="3" s="1"/>
  <c r="E645" i="4"/>
  <c r="I18" i="3" s="1"/>
  <c r="H634" i="1"/>
  <c r="G634" i="1"/>
  <c r="F642" i="4"/>
  <c r="D646" i="4"/>
  <c r="C636" i="1"/>
  <c r="D645" i="4"/>
  <c r="F641" i="4"/>
  <c r="C635" i="1"/>
  <c r="H410" i="1"/>
  <c r="G410" i="1"/>
  <c r="H409" i="1"/>
  <c r="G409" i="1"/>
  <c r="D640" i="1" l="1"/>
  <c r="D639" i="1"/>
  <c r="H636" i="1"/>
  <c r="G636" i="1"/>
  <c r="F645" i="4"/>
  <c r="H18" i="3"/>
  <c r="C639" i="1"/>
  <c r="G276" i="9"/>
  <c r="E276" i="9" s="1"/>
  <c r="B276" i="9" s="1"/>
  <c r="H635" i="1"/>
  <c r="G635" i="1"/>
  <c r="H7" i="3"/>
  <c r="F646" i="4"/>
  <c r="H19" i="3"/>
  <c r="C640" i="1"/>
  <c r="J3" i="9" l="1"/>
  <c r="H639" i="1"/>
  <c r="G639" i="1"/>
  <c r="H640" i="1"/>
  <c r="G640" i="1"/>
  <c r="H274" i="9" l="1"/>
  <c r="M272" i="9"/>
  <c r="L272" i="9"/>
  <c r="H18" i="9"/>
  <c r="G274" i="9"/>
  <c r="G18" i="9"/>
  <c r="I17" i="9"/>
  <c r="K13" i="9"/>
  <c r="K9" i="9"/>
  <c r="H17" i="9"/>
  <c r="M16" i="9"/>
  <c r="I8" i="9"/>
  <c r="J11" i="9"/>
  <c r="I7" i="9"/>
  <c r="L15" i="9"/>
  <c r="I11" i="9"/>
  <c r="K6" i="9"/>
  <c r="J6" i="9"/>
  <c r="G16" i="9"/>
  <c r="K5" i="9"/>
  <c r="J10" i="9"/>
  <c r="H15" i="9"/>
  <c r="M15" i="9"/>
  <c r="J12" i="9"/>
  <c r="I6" i="9"/>
  <c r="K11" i="9"/>
  <c r="J17" i="9"/>
  <c r="I5" i="9"/>
  <c r="L16" i="9"/>
  <c r="J9" i="9"/>
  <c r="H16" i="9"/>
  <c r="G17" i="9"/>
  <c r="J8" i="9"/>
  <c r="K12" i="9"/>
  <c r="K10" i="9"/>
  <c r="I9" i="9"/>
  <c r="I13" i="9"/>
  <c r="J5" i="9"/>
  <c r="K7" i="9"/>
  <c r="I12" i="9"/>
  <c r="G15" i="9"/>
  <c r="K8" i="9"/>
  <c r="J7" i="9"/>
  <c r="J13" i="9"/>
  <c r="E274" i="9" l="1"/>
  <c r="E18" i="9"/>
  <c r="B18" i="9" s="1"/>
  <c r="E12" i="9"/>
  <c r="B12" i="9" s="1"/>
  <c r="E17" i="9"/>
  <c r="B17" i="9" s="1"/>
  <c r="E16" i="9"/>
  <c r="F272" i="9"/>
  <c r="F20" i="9" s="1"/>
  <c r="E11" i="9"/>
  <c r="B11" i="9" s="1"/>
  <c r="F15" i="9"/>
  <c r="E13" i="9"/>
  <c r="B13" i="9" s="1"/>
  <c r="F16" i="9"/>
  <c r="E10" i="9"/>
  <c r="B10" i="9" s="1"/>
  <c r="B274" i="9"/>
  <c r="E20" i="9"/>
  <c r="I7" i="3" s="1"/>
  <c r="E7" i="9"/>
  <c r="B7" i="9" s="1"/>
  <c r="E9" i="9"/>
  <c r="B9" i="9" s="1"/>
  <c r="E5" i="9"/>
  <c r="E8" i="9"/>
  <c r="B8" i="9" s="1"/>
  <c r="E15" i="9"/>
  <c r="E6" i="9"/>
  <c r="B6" i="9" s="1"/>
  <c r="B272" i="9" l="1"/>
  <c r="B16" i="9"/>
  <c r="F14" i="9"/>
  <c r="F3" i="9" s="1"/>
  <c r="E4" i="9"/>
  <c r="B5"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<sst xmlns="http://schemas.openxmlformats.org/spreadsheetml/2006/main" count="4374" uniqueCount="3426">
  <si>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</si>
  <si>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</si>
  <si>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</si>
  <si>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</si>
  <si>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</si>
  <si>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</si>
  <si>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</si>
  <si>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</si>
  <si>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</si>
  <si>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</si>
  <si>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</si>
  <si>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</si>
  <si>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</si>
  <si>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</si>
  <si>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</si>
  <si>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</si>
  <si>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</si>
  <si>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</si>
  <si>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</si>
  <si>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</si>
  <si>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</si>
  <si>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</si>
  <si>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</si>
  <si>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</si>
  <si>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</si>
  <si>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</si>
  <si>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</si>
  <si>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</si>
  <si>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</si>
  <si>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</si>
  <si>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</si>
  <si>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OBRTNIČKO-INDUSTRIJSKA ŠKOLA U IMOTSKOM</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</si>
  <si>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</si>
  <si>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</si>
  <si>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</si>
  <si>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</si>
  <si>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</si>
  <si>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</si>
  <si>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</si>
  <si>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</si>
  <si>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</si>
  <si>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</si>
  <si>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</si>
  <si>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</si>
  <si>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</si>
  <si>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</si>
  <si>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</si>
  <si>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</si>
  <si>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</si>
  <si>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18805 - OBRTNIČKO-INDUSTRIJSKA ŠKOLA U IMOTSKOM</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</si>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</sst>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1858139.54</v>
      </c>
      <c r="D2" s="6">
        <f>'PR-RAS'!E6</f>
        <v>2353425.88</v>
      </c>
      <c r="E2" s="6">
        <v>0</v>
      </c>
      <c r="F2" s="6">
        <v>0</v>
      </c>
      <c r="G2" s="7">
        <f t="shared" ref="G2:G264" si="0">(B2/1000)*(C2*1+D2*2)</f>
        <v>6564.9912999999997</v>
      </c>
      <c r="H2" s="7">
        <f t="shared" ref="H2:H264" si="1">ABS(C2-ROUND(C2,0))+ABS(D2-ROUND(D2,0))</f>
        <v>0.58000000007450581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1463893.46</v>
      </c>
      <c r="D46" s="1">
        <f>'PR-RAS'!E50</f>
        <v>1882226.5399999998</v>
      </c>
      <c r="E46" s="1">
        <v>0</v>
      </c>
      <c r="F46" s="1">
        <v>0</v>
      </c>
      <c r="G46" s="2">
        <f t="shared" si="0"/>
        <v>235275.59429999994</v>
      </c>
      <c r="H46" s="2">
        <f t="shared" si="1"/>
        <v>0.92000000015832484</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16051.64</v>
      </c>
      <c r="E58" s="1">
        <v>0</v>
      </c>
      <c r="F58" s="1">
        <v>0</v>
      </c>
      <c r="G58" s="2">
        <f t="shared" si="0"/>
        <v>1829.88696</v>
      </c>
      <c r="H58" s="2">
        <f t="shared" si="1"/>
        <v>0.36000000000058208</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16051.64</v>
      </c>
      <c r="E59" s="1">
        <v>0</v>
      </c>
      <c r="F59" s="1">
        <v>0</v>
      </c>
      <c r="G59" s="2">
        <f t="shared" si="0"/>
        <v>1861.9902400000001</v>
      </c>
      <c r="H59" s="2">
        <f t="shared" si="1"/>
        <v>0.36000000000058208</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1409171.16</v>
      </c>
      <c r="D64" s="1">
        <f>'PR-RAS'!E68</f>
        <v>1794603.01</v>
      </c>
      <c r="E64" s="1">
        <v>0</v>
      </c>
      <c r="F64" s="1">
        <v>0</v>
      </c>
      <c r="G64" s="2">
        <f t="shared" si="0"/>
        <v>314897.76233999996</v>
      </c>
      <c r="H64" s="2">
        <f t="shared" si="1"/>
        <v>0.16999999992549419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1409171.16</v>
      </c>
      <c r="D65" s="1">
        <f>'PR-RAS'!E69</f>
        <v>1794603.01</v>
      </c>
      <c r="E65" s="1">
        <v>0</v>
      </c>
      <c r="F65" s="1">
        <v>0</v>
      </c>
      <c r="G65" s="2">
        <f t="shared" si="0"/>
        <v>319896.13951999997</v>
      </c>
      <c r="H65" s="2">
        <f t="shared" si="1"/>
        <v>0.16999999992549419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54722.299999999996</v>
      </c>
      <c r="D73" s="1">
        <f>'PR-RAS'!E77</f>
        <v>71571.89</v>
      </c>
      <c r="E73" s="1">
        <v>0</v>
      </c>
      <c r="F73" s="1">
        <v>0</v>
      </c>
      <c r="G73" s="2">
        <f t="shared" si="0"/>
        <v>14246.357759999997</v>
      </c>
      <c r="H73" s="2">
        <f t="shared" si="1"/>
        <v>0.4099999999962165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8208.35</v>
      </c>
      <c r="D74" s="1">
        <f>'PR-RAS'!E78</f>
        <v>12605.78</v>
      </c>
      <c r="E74" s="1">
        <v>0</v>
      </c>
      <c r="F74" s="1">
        <v>0</v>
      </c>
      <c r="G74" s="2">
        <f t="shared" si="0"/>
        <v>2439.6534300000003</v>
      </c>
      <c r="H74" s="2">
        <f t="shared" si="1"/>
        <v>0.56999999999970896</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46513.95</v>
      </c>
      <c r="D76" s="1">
        <f>'PR-RAS'!E80</f>
        <v>58966.11</v>
      </c>
      <c r="E76" s="1">
        <v>0</v>
      </c>
      <c r="F76" s="1">
        <v>0</v>
      </c>
      <c r="G76" s="2">
        <f t="shared" si="0"/>
        <v>12333.462749999999</v>
      </c>
      <c r="H76" s="2">
        <f t="shared" si="1"/>
        <v>0.16000000000349246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0.86</v>
      </c>
      <c r="D78" s="1">
        <f>'PR-RAS'!E82</f>
        <v>2.67</v>
      </c>
      <c r="E78" s="1">
        <v>0</v>
      </c>
      <c r="F78" s="1">
        <v>0</v>
      </c>
      <c r="G78" s="2">
        <f t="shared" si="0"/>
        <v>0.47739999999999999</v>
      </c>
      <c r="H78" s="2">
        <f t="shared" si="1"/>
        <v>0.47000000000000008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0.86</v>
      </c>
      <c r="D79" s="1">
        <f>'PR-RAS'!E83</f>
        <v>2.67</v>
      </c>
      <c r="E79" s="1">
        <v>0</v>
      </c>
      <c r="F79" s="1">
        <v>0</v>
      </c>
      <c r="G79" s="2">
        <f t="shared" si="0"/>
        <v>0.48360000000000003</v>
      </c>
      <c r="H79" s="2">
        <f t="shared" si="1"/>
        <v>0.47000000000000008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0.86</v>
      </c>
      <c r="D81" s="1">
        <f>'PR-RAS'!E85</f>
        <v>2.67</v>
      </c>
      <c r="E81" s="1">
        <v>0</v>
      </c>
      <c r="F81" s="1">
        <v>0</v>
      </c>
      <c r="G81" s="2">
        <f t="shared" si="0"/>
        <v>0.49600000000000005</v>
      </c>
      <c r="H81" s="2">
        <f t="shared" si="1"/>
        <v>0.47000000000000008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132891.64000000001</v>
      </c>
      <c r="D120" s="1">
        <f>'PR-RAS'!E124</f>
        <v>223245.13</v>
      </c>
      <c r="E120" s="1">
        <v>0</v>
      </c>
      <c r="F120" s="1">
        <v>0</v>
      </c>
      <c r="G120" s="2">
        <f t="shared" si="0"/>
        <v>68946.446100000001</v>
      </c>
      <c r="H120" s="2">
        <f t="shared" si="1"/>
        <v>0.48999999999068677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130578.29000000001</v>
      </c>
      <c r="D121" s="1">
        <f>'PR-RAS'!E125</f>
        <v>219798.49</v>
      </c>
      <c r="E121" s="1">
        <v>0</v>
      </c>
      <c r="F121" s="1">
        <v>0</v>
      </c>
      <c r="G121" s="2">
        <f t="shared" si="0"/>
        <v>68421.032399999996</v>
      </c>
      <c r="H121" s="2">
        <f t="shared" si="1"/>
        <v>0.77999999999883585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57382.879999999997</v>
      </c>
      <c r="D122" s="1">
        <f>'PR-RAS'!E126</f>
        <v>41551.97</v>
      </c>
      <c r="E122" s="1">
        <v>0</v>
      </c>
      <c r="F122" s="1">
        <v>0</v>
      </c>
      <c r="G122" s="2">
        <f t="shared" si="0"/>
        <v>16998.905220000001</v>
      </c>
      <c r="H122" s="2">
        <f t="shared" si="1"/>
        <v>0.15000000000145519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73195.41</v>
      </c>
      <c r="D123" s="1">
        <f>'PR-RAS'!E127</f>
        <v>178246.52</v>
      </c>
      <c r="E123" s="1">
        <v>0</v>
      </c>
      <c r="F123" s="1">
        <v>0</v>
      </c>
      <c r="G123" s="2">
        <f t="shared" si="0"/>
        <v>52421.99089999999</v>
      </c>
      <c r="H123" s="2">
        <f t="shared" si="1"/>
        <v>0.89000000001396984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2313.35</v>
      </c>
      <c r="D124" s="1">
        <f>'PR-RAS'!E128</f>
        <v>3446.64</v>
      </c>
      <c r="E124" s="1">
        <v>0</v>
      </c>
      <c r="F124" s="1">
        <v>0</v>
      </c>
      <c r="G124" s="2">
        <f t="shared" si="0"/>
        <v>1132.4154899999999</v>
      </c>
      <c r="H124" s="2">
        <f t="shared" si="1"/>
        <v>0.71000000000003638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2313.35</v>
      </c>
      <c r="D125" s="1">
        <f>'PR-RAS'!E129</f>
        <v>3446.64</v>
      </c>
      <c r="E125" s="1">
        <v>0</v>
      </c>
      <c r="F125" s="1">
        <v>0</v>
      </c>
      <c r="G125" s="2">
        <f t="shared" si="0"/>
        <v>1141.62212</v>
      </c>
      <c r="H125" s="2">
        <f t="shared" si="1"/>
        <v>0.71000000000003638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261353.58</v>
      </c>
      <c r="D129" s="1">
        <f>'PR-RAS'!E133</f>
        <v>247951.54</v>
      </c>
      <c r="E129" s="1">
        <v>0</v>
      </c>
      <c r="F129" s="1">
        <v>0</v>
      </c>
      <c r="G129" s="2">
        <f t="shared" si="0"/>
        <v>96928.852480000001</v>
      </c>
      <c r="H129" s="2">
        <f t="shared" si="1"/>
        <v>0.88000000000465661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261353.58</v>
      </c>
      <c r="D130" s="1">
        <f>'PR-RAS'!E134</f>
        <v>247951.54</v>
      </c>
      <c r="E130" s="1">
        <v>0</v>
      </c>
      <c r="F130" s="1">
        <v>0</v>
      </c>
      <c r="G130" s="2">
        <f t="shared" si="0"/>
        <v>97686.10914</v>
      </c>
      <c r="H130" s="2">
        <f t="shared" si="1"/>
        <v>0.88000000000465661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261353.58</v>
      </c>
      <c r="D131" s="1">
        <f>'PR-RAS'!E135</f>
        <v>247951.54</v>
      </c>
      <c r="E131" s="1">
        <v>0</v>
      </c>
      <c r="F131" s="1">
        <v>0</v>
      </c>
      <c r="G131" s="2">
        <f t="shared" si="0"/>
        <v>98443.365800000014</v>
      </c>
      <c r="H131" s="2">
        <f t="shared" si="1"/>
        <v>0.88000000000465661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1810138.0599999998</v>
      </c>
      <c r="D147" s="1">
        <f>'PR-RAS'!E151</f>
        <v>2376833.7399999998</v>
      </c>
      <c r="E147" s="1">
        <v>0</v>
      </c>
      <c r="F147" s="1">
        <v>0</v>
      </c>
      <c r="G147" s="2">
        <f t="shared" si="0"/>
        <v>958315.60883999977</v>
      </c>
      <c r="H147" s="2">
        <f t="shared" si="1"/>
        <v>0.32000000006519258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1484691.42</v>
      </c>
      <c r="D148" s="1">
        <f>'PR-RAS'!E152</f>
        <v>1918685.86</v>
      </c>
      <c r="E148" s="1">
        <v>0</v>
      </c>
      <c r="F148" s="1">
        <v>0</v>
      </c>
      <c r="G148" s="2">
        <f t="shared" si="0"/>
        <v>782343.28158000007</v>
      </c>
      <c r="H148" s="2">
        <f t="shared" si="1"/>
        <v>0.55999999982304871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1218793.7</v>
      </c>
      <c r="D149" s="1">
        <f>'PR-RAS'!E153</f>
        <v>1588910.01</v>
      </c>
      <c r="E149" s="1">
        <v>0</v>
      </c>
      <c r="F149" s="1">
        <v>0</v>
      </c>
      <c r="G149" s="2">
        <f t="shared" si="0"/>
        <v>650698.83055999991</v>
      </c>
      <c r="H149" s="2">
        <f t="shared" si="1"/>
        <v>0.31000000005587935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1218793.7</v>
      </c>
      <c r="D150" s="1">
        <f>'PR-RAS'!E154</f>
        <v>1588910.01</v>
      </c>
      <c r="E150" s="1">
        <v>0</v>
      </c>
      <c r="F150" s="1">
        <v>0</v>
      </c>
      <c r="G150" s="2">
        <f t="shared" si="0"/>
        <v>655095.44427999994</v>
      </c>
      <c r="H150" s="2">
        <f t="shared" si="1"/>
        <v>0.31000000005587935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65754.62</v>
      </c>
      <c r="D154" s="1">
        <f>'PR-RAS'!E158</f>
        <v>70912.070000000007</v>
      </c>
      <c r="E154" s="1">
        <v>0</v>
      </c>
      <c r="F154" s="1">
        <v>0</v>
      </c>
      <c r="G154" s="2">
        <f t="shared" si="0"/>
        <v>31759.550279999999</v>
      </c>
      <c r="H154" s="2">
        <f t="shared" si="1"/>
        <v>0.45000000001164153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200143.1</v>
      </c>
      <c r="D155" s="1">
        <f>'PR-RAS'!E159</f>
        <v>258863.78</v>
      </c>
      <c r="E155" s="1">
        <v>0</v>
      </c>
      <c r="F155" s="1">
        <v>0</v>
      </c>
      <c r="G155" s="2">
        <f t="shared" si="0"/>
        <v>110552.08164</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200143.1</v>
      </c>
      <c r="D157" s="1">
        <f>'PR-RAS'!E161</f>
        <v>258863.78</v>
      </c>
      <c r="E157" s="1">
        <v>0</v>
      </c>
      <c r="F157" s="1">
        <v>0</v>
      </c>
      <c r="G157" s="2">
        <f t="shared" si="0"/>
        <v>111987.82296</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303960.51</v>
      </c>
      <c r="D159" s="1">
        <f>'PR-RAS'!E163</f>
        <v>435274.97</v>
      </c>
      <c r="E159" s="1">
        <v>0</v>
      </c>
      <c r="F159" s="1">
        <v>0</v>
      </c>
      <c r="G159" s="2">
        <f t="shared" si="0"/>
        <v>185572.65109999999</v>
      </c>
      <c r="H159" s="2">
        <f t="shared" si="1"/>
        <v>0.52000000001862645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97992.91</v>
      </c>
      <c r="D160" s="1">
        <f>'PR-RAS'!E164</f>
        <v>108983.93000000001</v>
      </c>
      <c r="E160" s="1">
        <v>0</v>
      </c>
      <c r="F160" s="1">
        <v>0</v>
      </c>
      <c r="G160" s="2">
        <f t="shared" si="0"/>
        <v>50237.762430000002</v>
      </c>
      <c r="H160" s="2">
        <f t="shared" si="1"/>
        <v>0.15999999998894054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11144.82</v>
      </c>
      <c r="D161" s="1">
        <f>'PR-RAS'!E165</f>
        <v>10132.69</v>
      </c>
      <c r="E161" s="1">
        <v>0</v>
      </c>
      <c r="F161" s="1">
        <v>0</v>
      </c>
      <c r="G161" s="2">
        <f t="shared" si="0"/>
        <v>5025.6320000000005</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86593.09</v>
      </c>
      <c r="D162" s="1">
        <f>'PR-RAS'!E166</f>
        <v>97267.74</v>
      </c>
      <c r="E162" s="1">
        <v>0</v>
      </c>
      <c r="F162" s="1">
        <v>0</v>
      </c>
      <c r="G162" s="2">
        <f t="shared" si="0"/>
        <v>45261.699769999999</v>
      </c>
      <c r="H162" s="2">
        <f t="shared" si="1"/>
        <v>0.34999999999126885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255</v>
      </c>
      <c r="D163" s="1">
        <f>'PR-RAS'!E167</f>
        <v>1583.5</v>
      </c>
      <c r="E163" s="1">
        <v>0</v>
      </c>
      <c r="F163" s="1">
        <v>0</v>
      </c>
      <c r="G163" s="2">
        <f t="shared" si="0"/>
        <v>554.36400000000003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136410.32</v>
      </c>
      <c r="D165" s="1">
        <f>'PR-RAS'!E169</f>
        <v>216301.57</v>
      </c>
      <c r="E165" s="1">
        <v>0</v>
      </c>
      <c r="F165" s="1">
        <v>0</v>
      </c>
      <c r="G165" s="2">
        <f t="shared" si="0"/>
        <v>93318.207439999998</v>
      </c>
      <c r="H165" s="2">
        <f t="shared" si="1"/>
        <v>0.75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17496.63</v>
      </c>
      <c r="D166" s="1">
        <f>'PR-RAS'!E170</f>
        <v>22062.9</v>
      </c>
      <c r="E166" s="1">
        <v>0</v>
      </c>
      <c r="F166" s="1">
        <v>0</v>
      </c>
      <c r="G166" s="2">
        <f t="shared" si="0"/>
        <v>10167.700950000002</v>
      </c>
      <c r="H166" s="2">
        <f t="shared" si="1"/>
        <v>0.46999999999752617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70171.8</v>
      </c>
      <c r="D167" s="1">
        <f>'PR-RAS'!E171</f>
        <v>131043.66</v>
      </c>
      <c r="E167" s="1">
        <v>0</v>
      </c>
      <c r="F167" s="1">
        <v>0</v>
      </c>
      <c r="G167" s="2">
        <f t="shared" si="0"/>
        <v>55155.013920000005</v>
      </c>
      <c r="H167" s="2">
        <f t="shared" si="1"/>
        <v>0.53999999999359716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26883.119999999999</v>
      </c>
      <c r="D168" s="1">
        <f>'PR-RAS'!E172</f>
        <v>30091.62</v>
      </c>
      <c r="E168" s="1">
        <v>0</v>
      </c>
      <c r="F168" s="1">
        <v>0</v>
      </c>
      <c r="G168" s="2">
        <f t="shared" si="0"/>
        <v>14540.082120000001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18163.3</v>
      </c>
      <c r="D169" s="1">
        <f>'PR-RAS'!E173</f>
        <v>25730.83</v>
      </c>
      <c r="E169" s="1">
        <v>0</v>
      </c>
      <c r="F169" s="1">
        <v>0</v>
      </c>
      <c r="G169" s="2">
        <f t="shared" si="0"/>
        <v>11696.993280000002</v>
      </c>
      <c r="H169" s="2">
        <f t="shared" si="1"/>
        <v>0.46999999999752617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3695.47</v>
      </c>
      <c r="D170" s="1">
        <f>'PR-RAS'!E174</f>
        <v>7091.47</v>
      </c>
      <c r="E170" s="1">
        <v>0</v>
      </c>
      <c r="F170" s="1">
        <v>0</v>
      </c>
      <c r="G170" s="2">
        <f t="shared" si="0"/>
        <v>3021.45129</v>
      </c>
      <c r="H170" s="2">
        <f t="shared" si="1"/>
        <v>0.94000000000005457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281.08999999999997</v>
      </c>
      <c r="E172" s="1">
        <v>0</v>
      </c>
      <c r="F172" s="1">
        <v>0</v>
      </c>
      <c r="G172" s="2">
        <f t="shared" si="0"/>
        <v>96.132779999999997</v>
      </c>
      <c r="H172" s="2">
        <f t="shared" si="1"/>
        <v>8.9999999999974989E-2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61632.57</v>
      </c>
      <c r="D173" s="1">
        <f>'PR-RAS'!E177</f>
        <v>102579.68</v>
      </c>
      <c r="E173" s="1">
        <v>0</v>
      </c>
      <c r="F173" s="1">
        <v>0</v>
      </c>
      <c r="G173" s="2">
        <f t="shared" si="0"/>
        <v>45888.211959999993</v>
      </c>
      <c r="H173" s="2">
        <f t="shared" si="1"/>
        <v>0.75000000000727596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9186.67</v>
      </c>
      <c r="D174" s="1">
        <f>'PR-RAS'!E178</f>
        <v>14152.11</v>
      </c>
      <c r="E174" s="1">
        <v>0</v>
      </c>
      <c r="F174" s="1">
        <v>0</v>
      </c>
      <c r="G174" s="2">
        <f t="shared" si="0"/>
        <v>6485.9239699999998</v>
      </c>
      <c r="H174" s="2">
        <f t="shared" si="1"/>
        <v>0.44000000000050932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1208.1099999999999</v>
      </c>
      <c r="D175" s="1">
        <f>'PR-RAS'!E179</f>
        <v>17064.68</v>
      </c>
      <c r="E175" s="1">
        <v>0</v>
      </c>
      <c r="F175" s="1">
        <v>0</v>
      </c>
      <c r="G175" s="2">
        <f t="shared" si="0"/>
        <v>6148.7197799999994</v>
      </c>
      <c r="H175" s="2">
        <f t="shared" si="1"/>
        <v>0.42999999999960892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17617.509999999998</v>
      </c>
      <c r="D177" s="1">
        <f>'PR-RAS'!E181</f>
        <v>17478.97</v>
      </c>
      <c r="E177" s="1">
        <v>0</v>
      </c>
      <c r="F177" s="1">
        <v>0</v>
      </c>
      <c r="G177" s="2">
        <f t="shared" si="0"/>
        <v>9253.279199999999</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1008.34</v>
      </c>
      <c r="D178" s="1">
        <f>'PR-RAS'!E182</f>
        <v>1515.8</v>
      </c>
      <c r="E178" s="1">
        <v>0</v>
      </c>
      <c r="F178" s="1">
        <v>0</v>
      </c>
      <c r="G178" s="2">
        <f t="shared" si="0"/>
        <v>715.06938000000002</v>
      </c>
      <c r="H178" s="2">
        <f t="shared" si="1"/>
        <v>0.54000000000007731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4340.66</v>
      </c>
      <c r="D179" s="1">
        <f>'PR-RAS'!E183</f>
        <v>5175.01</v>
      </c>
      <c r="E179" s="1">
        <v>0</v>
      </c>
      <c r="F179" s="1">
        <v>0</v>
      </c>
      <c r="G179" s="2">
        <f t="shared" si="0"/>
        <v>2614.9410399999997</v>
      </c>
      <c r="H179" s="2">
        <f t="shared" si="1"/>
        <v>0.3500000000003638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16981.46</v>
      </c>
      <c r="D180" s="1">
        <f>'PR-RAS'!E184</f>
        <v>37896.959999999999</v>
      </c>
      <c r="E180" s="1">
        <v>0</v>
      </c>
      <c r="F180" s="1">
        <v>0</v>
      </c>
      <c r="G180" s="2">
        <f t="shared" si="0"/>
        <v>16606.793020000001</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2781.78</v>
      </c>
      <c r="D181" s="1">
        <f>'PR-RAS'!E185</f>
        <v>3616.17</v>
      </c>
      <c r="E181" s="1">
        <v>0</v>
      </c>
      <c r="F181" s="1">
        <v>0</v>
      </c>
      <c r="G181" s="2">
        <f t="shared" si="0"/>
        <v>1802.5416</v>
      </c>
      <c r="H181" s="2">
        <f t="shared" si="1"/>
        <v>0.38999999999987267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8508.0400000000009</v>
      </c>
      <c r="D182" s="1">
        <f>'PR-RAS'!E186</f>
        <v>5679.98</v>
      </c>
      <c r="E182" s="1">
        <v>0</v>
      </c>
      <c r="F182" s="1">
        <v>0</v>
      </c>
      <c r="G182" s="2">
        <f t="shared" si="0"/>
        <v>3596.1079999999997</v>
      </c>
      <c r="H182" s="2">
        <f t="shared" si="1"/>
        <v>6.0000000001309672E-2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7924.7099999999991</v>
      </c>
      <c r="D184" s="1">
        <f>'PR-RAS'!E188</f>
        <v>7409.79</v>
      </c>
      <c r="E184" s="1">
        <v>0</v>
      </c>
      <c r="F184" s="1">
        <v>0</v>
      </c>
      <c r="G184" s="2">
        <f t="shared" si="0"/>
        <v>4162.20507</v>
      </c>
      <c r="H184" s="2">
        <f t="shared" si="1"/>
        <v>0.50000000000090949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50</v>
      </c>
      <c r="D185" s="1">
        <f>'PR-RAS'!E189</f>
        <v>100</v>
      </c>
      <c r="E185" s="1">
        <v>0</v>
      </c>
      <c r="F185" s="1">
        <v>0</v>
      </c>
      <c r="G185" s="2">
        <f t="shared" si="0"/>
        <v>46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370.04</v>
      </c>
      <c r="E186" s="1">
        <v>0</v>
      </c>
      <c r="F186" s="1">
        <v>0</v>
      </c>
      <c r="G186" s="2">
        <f t="shared" si="0"/>
        <v>136.91480000000001</v>
      </c>
      <c r="H186" s="2">
        <f t="shared" si="1"/>
        <v>4.0000000000020464E-2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2815.3</v>
      </c>
      <c r="D187" s="1">
        <f>'PR-RAS'!E191</f>
        <v>1860.75</v>
      </c>
      <c r="E187" s="1">
        <v>0</v>
      </c>
      <c r="F187" s="1">
        <v>0</v>
      </c>
      <c r="G187" s="2">
        <f t="shared" si="0"/>
        <v>1215.8448000000001</v>
      </c>
      <c r="H187" s="2">
        <f t="shared" si="1"/>
        <v>0.5500000000001819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72.27</v>
      </c>
      <c r="D188" s="1">
        <f>'PR-RAS'!E192</f>
        <v>0</v>
      </c>
      <c r="E188" s="1">
        <v>0</v>
      </c>
      <c r="F188" s="1">
        <v>0</v>
      </c>
      <c r="G188" s="2">
        <f t="shared" si="0"/>
        <v>13.514489999999999</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4390.07</v>
      </c>
      <c r="D189" s="1">
        <f>'PR-RAS'!E193</f>
        <v>4389</v>
      </c>
      <c r="E189" s="1">
        <v>0</v>
      </c>
      <c r="F189" s="1">
        <v>0</v>
      </c>
      <c r="G189" s="2">
        <f t="shared" si="0"/>
        <v>2475.5971599999998</v>
      </c>
      <c r="H189" s="2">
        <f t="shared" si="1"/>
        <v>6.9999999999708962E-2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597.07000000000005</v>
      </c>
      <c r="D191" s="1">
        <f>'PR-RAS'!E195</f>
        <v>690</v>
      </c>
      <c r="E191" s="1">
        <v>0</v>
      </c>
      <c r="F191" s="1">
        <v>0</v>
      </c>
      <c r="G191" s="2">
        <f t="shared" si="0"/>
        <v>375.64330000000001</v>
      </c>
      <c r="H191" s="2">
        <f t="shared" si="1"/>
        <v>7.0000000000050022E-2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2515.1400000000003</v>
      </c>
      <c r="D192" s="1">
        <f>'PR-RAS'!E196</f>
        <v>3013</v>
      </c>
      <c r="E192" s="1">
        <v>0</v>
      </c>
      <c r="F192" s="1">
        <v>0</v>
      </c>
      <c r="G192" s="2">
        <f t="shared" si="0"/>
        <v>1631.3577399999999</v>
      </c>
      <c r="H192" s="2">
        <f t="shared" si="1"/>
        <v>0.14000000000032742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2515.1400000000003</v>
      </c>
      <c r="D206" s="1">
        <f>'PR-RAS'!E210</f>
        <v>3013</v>
      </c>
      <c r="E206" s="1">
        <v>0</v>
      </c>
      <c r="F206" s="1">
        <v>0</v>
      </c>
      <c r="G206" s="2">
        <f t="shared" si="0"/>
        <v>1750.9336999999998</v>
      </c>
      <c r="H206" s="2">
        <f t="shared" si="1"/>
        <v>0.14000000000032742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2481.5300000000002</v>
      </c>
      <c r="D207" s="1">
        <f>'PR-RAS'!E211</f>
        <v>2853</v>
      </c>
      <c r="E207" s="1">
        <v>0</v>
      </c>
      <c r="F207" s="1">
        <v>0</v>
      </c>
      <c r="G207" s="2">
        <f t="shared" si="0"/>
        <v>1686.6311800000001</v>
      </c>
      <c r="H207" s="2">
        <f t="shared" si="1"/>
        <v>0.46999999999979991</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33.61</v>
      </c>
      <c r="D210" s="1">
        <f>'PR-RAS'!E214</f>
        <v>160</v>
      </c>
      <c r="E210" s="1">
        <v>0</v>
      </c>
      <c r="F210" s="1">
        <v>0</v>
      </c>
      <c r="G210" s="2">
        <f t="shared" si="0"/>
        <v>73.904489999999996</v>
      </c>
      <c r="H210" s="2">
        <f t="shared" si="1"/>
        <v>0.39000000000000057</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18618.650000000001</v>
      </c>
      <c r="D248" s="1">
        <f>'PR-RAS'!E252</f>
        <v>19513.61</v>
      </c>
      <c r="E248" s="1">
        <v>0</v>
      </c>
      <c r="F248" s="1">
        <v>0</v>
      </c>
      <c r="G248" s="2">
        <f t="shared" si="0"/>
        <v>14238.52989</v>
      </c>
      <c r="H248" s="2">
        <f t="shared" si="1"/>
        <v>0.73999999999796273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18618.650000000001</v>
      </c>
      <c r="D255" s="1">
        <f>'PR-RAS'!E259</f>
        <v>19513.61</v>
      </c>
      <c r="E255" s="1">
        <v>0</v>
      </c>
      <c r="F255" s="1">
        <v>0</v>
      </c>
      <c r="G255" s="2">
        <f t="shared" si="0"/>
        <v>14642.05098</v>
      </c>
      <c r="H255" s="2">
        <f t="shared" si="1"/>
        <v>0.73999999999796273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18618.650000000001</v>
      </c>
      <c r="D256" s="1">
        <f>'PR-RAS'!E260</f>
        <v>19513.61</v>
      </c>
      <c r="E256" s="1">
        <v>0</v>
      </c>
      <c r="F256" s="1">
        <v>0</v>
      </c>
      <c r="G256" s="2">
        <f t="shared" si="0"/>
        <v>14699.69685</v>
      </c>
      <c r="H256" s="2">
        <f t="shared" si="1"/>
        <v>0.73999999999796273</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352.34</v>
      </c>
      <c r="D259" s="1">
        <f>'PR-RAS'!E263</f>
        <v>346.3</v>
      </c>
      <c r="E259" s="1">
        <v>0</v>
      </c>
      <c r="F259" s="1">
        <v>0</v>
      </c>
      <c r="G259" s="2">
        <f t="shared" si="0"/>
        <v>269.59452000000005</v>
      </c>
      <c r="H259" s="2">
        <f t="shared" si="1"/>
        <v>0.63999999999998636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352.34</v>
      </c>
      <c r="D260" s="1">
        <f>'PR-RAS'!E264</f>
        <v>346.3</v>
      </c>
      <c r="E260" s="1">
        <v>0</v>
      </c>
      <c r="F260" s="1">
        <v>0</v>
      </c>
      <c r="G260" s="2">
        <f t="shared" si="0"/>
        <v>270.63946000000004</v>
      </c>
      <c r="H260" s="2">
        <f t="shared" si="1"/>
        <v>0.63999999999998636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352.34</v>
      </c>
      <c r="D262" s="1">
        <f>'PR-RAS'!E266</f>
        <v>346.3</v>
      </c>
      <c r="E262" s="1">
        <v>0</v>
      </c>
      <c r="F262" s="1">
        <v>0</v>
      </c>
      <c r="G262" s="2">
        <f t="shared" si="0"/>
        <v>272.72934000000004</v>
      </c>
      <c r="H262" s="2">
        <f t="shared" si="1"/>
        <v>0.63999999999998636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1810138.0599999998</v>
      </c>
      <c r="D285" s="1">
        <f>'PR-RAS'!E289</f>
        <v>2376833.7399999998</v>
      </c>
      <c r="E285" s="1">
        <v>0</v>
      </c>
      <c r="F285" s="1">
        <v>0</v>
      </c>
      <c r="G285" s="2">
        <f t="shared" si="8"/>
        <v>1864120.7733599995</v>
      </c>
      <c r="H285" s="2">
        <f t="shared" si="9"/>
        <v>0.32000000006519258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48001.480000000214</v>
      </c>
      <c r="D286" s="1">
        <f>'PR-RAS'!E290</f>
        <v>0</v>
      </c>
      <c r="E286" s="1">
        <v>0</v>
      </c>
      <c r="F286" s="1">
        <v>0</v>
      </c>
      <c r="G286" s="2">
        <f t="shared" si="8"/>
        <v>13680.42180000006</v>
      </c>
      <c r="H286" s="2">
        <f t="shared" si="9"/>
        <v>0.48000000021420419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23407.85999999987</v>
      </c>
      <c r="E287" s="1">
        <v>0</v>
      </c>
      <c r="F287" s="1">
        <v>0</v>
      </c>
      <c r="G287" s="2">
        <f t="shared" si="8"/>
        <v>13389.295919999924</v>
      </c>
      <c r="H287" s="2">
        <f t="shared" si="9"/>
        <v>0.14000000013038516</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24968.89</v>
      </c>
      <c r="D288" s="1">
        <f>'PR-RAS'!E292</f>
        <v>70364.37</v>
      </c>
      <c r="E288" s="1">
        <v>0</v>
      </c>
      <c r="F288" s="1">
        <v>0</v>
      </c>
      <c r="G288" s="2">
        <f t="shared" si="8"/>
        <v>47555.219809999995</v>
      </c>
      <c r="H288" s="2">
        <f t="shared" si="9"/>
        <v>0.47999999999592546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2606</v>
      </c>
      <c r="D345" s="1">
        <f>'PR-RAS'!E350</f>
        <v>19356.760000000002</v>
      </c>
      <c r="E345" s="1">
        <v>0</v>
      </c>
      <c r="F345" s="1">
        <v>0</v>
      </c>
      <c r="G345" s="2">
        <f t="shared" si="8"/>
        <v>14213.91488</v>
      </c>
      <c r="H345" s="2">
        <f t="shared" si="9"/>
        <v>0.23999999999796273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2606</v>
      </c>
      <c r="D358" s="1">
        <f>'PR-RAS'!E363</f>
        <v>19356.760000000002</v>
      </c>
      <c r="E358" s="1">
        <v>0</v>
      </c>
      <c r="F358" s="1">
        <v>0</v>
      </c>
      <c r="G358" s="2">
        <f t="shared" si="8"/>
        <v>14751.068640000001</v>
      </c>
      <c r="H358" s="2">
        <f t="shared" si="9"/>
        <v>0.23999999999796273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2075</v>
      </c>
      <c r="D364" s="1">
        <f>'PR-RAS'!E369</f>
        <v>18816.760000000002</v>
      </c>
      <c r="E364" s="1">
        <v>0</v>
      </c>
      <c r="F364" s="1">
        <v>0</v>
      </c>
      <c r="G364" s="2">
        <f t="shared" si="8"/>
        <v>14414.192760000002</v>
      </c>
      <c r="H364" s="2">
        <f t="shared" si="9"/>
        <v>0.23999999999796273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1200</v>
      </c>
      <c r="D365" s="1">
        <f>'PR-RAS'!E370</f>
        <v>10020.9</v>
      </c>
      <c r="E365" s="1">
        <v>0</v>
      </c>
      <c r="F365" s="1">
        <v>0</v>
      </c>
      <c r="G365" s="2">
        <f t="shared" si="8"/>
        <v>7732.0151999999998</v>
      </c>
      <c r="H365" s="2">
        <f t="shared" si="9"/>
        <v>0.1000000000003638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875</v>
      </c>
      <c r="D367" s="1">
        <f>'PR-RAS'!E372</f>
        <v>5939.21</v>
      </c>
      <c r="E367" s="1">
        <v>0</v>
      </c>
      <c r="F367" s="1">
        <v>0</v>
      </c>
      <c r="G367" s="2">
        <f t="shared" si="8"/>
        <v>4667.7517200000002</v>
      </c>
      <c r="H367" s="2">
        <f t="shared" si="9"/>
        <v>0.21000000000003638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2856.65</v>
      </c>
      <c r="E371" s="1">
        <v>0</v>
      </c>
      <c r="F371" s="1">
        <v>0</v>
      </c>
      <c r="G371" s="2">
        <f t="shared" si="8"/>
        <v>2113.9209999999998</v>
      </c>
      <c r="H371" s="2">
        <f t="shared" si="9"/>
        <v>0.34999999999990905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531</v>
      </c>
      <c r="D378" s="1">
        <f>'PR-RAS'!E383</f>
        <v>540</v>
      </c>
      <c r="E378" s="1">
        <v>0</v>
      </c>
      <c r="F378" s="1">
        <v>0</v>
      </c>
      <c r="G378" s="2">
        <f t="shared" si="8"/>
        <v>607.34699999999998</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531</v>
      </c>
      <c r="D379" s="1">
        <f>'PR-RAS'!E384</f>
        <v>540</v>
      </c>
      <c r="E379" s="1">
        <v>0</v>
      </c>
      <c r="F379" s="1">
        <v>0</v>
      </c>
      <c r="G379" s="2">
        <f t="shared" si="8"/>
        <v>608.95799999999997</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2606</v>
      </c>
      <c r="D403" s="1">
        <f>'PR-RAS'!E408</f>
        <v>19356.760000000002</v>
      </c>
      <c r="E403" s="1">
        <v>0</v>
      </c>
      <c r="F403" s="1">
        <v>0</v>
      </c>
      <c r="G403" s="2">
        <f t="shared" si="8"/>
        <v>16610.447040000003</v>
      </c>
      <c r="H403" s="2">
        <f t="shared" si="9"/>
        <v>0.23999999999796273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1858139.54</v>
      </c>
      <c r="D407" s="1">
        <f>'PR-RAS'!E412</f>
        <v>2353425.88</v>
      </c>
      <c r="E407" s="1">
        <v>0</v>
      </c>
      <c r="F407" s="1">
        <v>0</v>
      </c>
      <c r="G407" s="2">
        <f t="shared" si="8"/>
        <v>2665386.4678000002</v>
      </c>
      <c r="H407" s="2">
        <f t="shared" si="9"/>
        <v>0.58000000007450581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1812744.0599999998</v>
      </c>
      <c r="D408" s="1">
        <f>'PR-RAS'!E413</f>
        <v>2396190.4999999995</v>
      </c>
      <c r="E408" s="1">
        <v>0</v>
      </c>
      <c r="F408" s="1">
        <v>0</v>
      </c>
      <c r="G408" s="2">
        <f t="shared" si="8"/>
        <v>2688285.8994199992</v>
      </c>
      <c r="H408" s="2">
        <f t="shared" si="9"/>
        <v>0.56000000028871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45395.480000000214</v>
      </c>
      <c r="D409" s="1">
        <f>'PR-RAS'!E414</f>
        <v>0</v>
      </c>
      <c r="E409" s="1">
        <v>0</v>
      </c>
      <c r="F409" s="1">
        <v>0</v>
      </c>
      <c r="G409" s="2">
        <f t="shared" si="8"/>
        <v>18521.355840000087</v>
      </c>
      <c r="H409" s="2">
        <f t="shared" si="9"/>
        <v>0.48000000021420419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42764.619999999646</v>
      </c>
      <c r="E410" s="1">
        <v>0</v>
      </c>
      <c r="F410" s="1">
        <v>0</v>
      </c>
      <c r="G410" s="2">
        <f t="shared" si="8"/>
        <v>34981.459159999707</v>
      </c>
      <c r="H410" s="2">
        <f t="shared" si="9"/>
        <v>0.38000000035390258</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24968.89</v>
      </c>
      <c r="D411" s="1">
        <f>'PR-RAS'!E416</f>
        <v>70364.37</v>
      </c>
      <c r="E411" s="1">
        <v>0</v>
      </c>
      <c r="F411" s="1">
        <v>0</v>
      </c>
      <c r="G411" s="2">
        <f t="shared" si="8"/>
        <v>67936.028299999991</v>
      </c>
      <c r="H411" s="2">
        <f t="shared" si="9"/>
        <v>0.47999999999592546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1858139.54</v>
      </c>
      <c r="D633" s="1">
        <f>'PR-RAS'!E639</f>
        <v>2353425.88</v>
      </c>
      <c r="E633" s="1">
        <v>0</v>
      </c>
      <c r="F633" s="1">
        <v>0</v>
      </c>
      <c r="G633" s="2">
        <f t="shared" si="10"/>
        <v>4149074.5016000001</v>
      </c>
      <c r="H633" s="2">
        <f t="shared" si="11"/>
        <v>0.58000000007450581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1812744.0599999998</v>
      </c>
      <c r="D634" s="1">
        <f>'PR-RAS'!E640</f>
        <v>2396190.4999999995</v>
      </c>
      <c r="E634" s="1">
        <v>0</v>
      </c>
      <c r="F634" s="1">
        <v>0</v>
      </c>
      <c r="G634" s="2">
        <f t="shared" si="10"/>
        <v>4181044.1629799991</v>
      </c>
      <c r="H634" s="2">
        <f t="shared" si="11"/>
        <v>0.56000000028871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45395.480000000214</v>
      </c>
      <c r="D635" s="1">
        <f>'PR-RAS'!E641</f>
        <v>0</v>
      </c>
      <c r="E635" s="1">
        <v>0</v>
      </c>
      <c r="F635" s="1">
        <v>0</v>
      </c>
      <c r="G635" s="2">
        <f t="shared" si="10"/>
        <v>28780.734320000138</v>
      </c>
      <c r="H635" s="2">
        <f t="shared" si="11"/>
        <v>0.48000000021420419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42764.619999999646</v>
      </c>
      <c r="E636" s="1">
        <v>0</v>
      </c>
      <c r="F636" s="1">
        <v>0</v>
      </c>
      <c r="G636" s="2">
        <f t="shared" si="10"/>
        <v>54311.067399999549</v>
      </c>
      <c r="H636" s="2">
        <f t="shared" si="11"/>
        <v>0.38000000035390258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24968.89</v>
      </c>
      <c r="D637" s="1">
        <f>'PR-RAS'!E643</f>
        <v>70364.37</v>
      </c>
      <c r="E637" s="1">
        <v>0</v>
      </c>
      <c r="F637" s="1">
        <v>0</v>
      </c>
      <c r="G637" s="2">
        <f t="shared" si="10"/>
        <v>105383.69268000001</v>
      </c>
      <c r="H637" s="2">
        <f t="shared" si="11"/>
        <v>0.47999999999592546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70364.370000000214</v>
      </c>
      <c r="D639" s="1">
        <f>'PR-RAS'!E645</f>
        <v>27599.750000000349</v>
      </c>
      <c r="E639" s="1">
        <v>0</v>
      </c>
      <c r="F639" s="1">
        <v>0</v>
      </c>
      <c r="G639" s="2">
        <f t="shared" si="10"/>
        <v>80109.749060000584</v>
      </c>
      <c r="H639" s="2">
        <f t="shared" si="11"/>
        <v>0.61999999986437615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15372.26</v>
      </c>
      <c r="D642" s="1">
        <f>'PR-RAS'!E649</f>
        <v>26399.34</v>
      </c>
      <c r="E642" s="1">
        <v>0</v>
      </c>
      <c r="F642" s="1">
        <v>0</v>
      </c>
      <c r="G642" s="2">
        <f t="shared" si="10"/>
        <v>43697.572540000001</v>
      </c>
      <c r="H642" s="2">
        <f t="shared" si="11"/>
        <v>0.6000000000003638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1942076.04</v>
      </c>
      <c r="D643" s="1">
        <f>'PR-RAS'!E650</f>
        <v>2456581.5699999998</v>
      </c>
      <c r="E643" s="1">
        <v>0</v>
      </c>
      <c r="F643" s="1">
        <v>0</v>
      </c>
      <c r="G643" s="2">
        <f t="shared" si="10"/>
        <v>4401063.5535599999</v>
      </c>
      <c r="H643" s="2">
        <f t="shared" si="11"/>
        <v>0.47000000020489097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1931048.96</v>
      </c>
      <c r="D644" s="1">
        <f>'PR-RAS'!E651</f>
        <v>2458986.02</v>
      </c>
      <c r="E644" s="1">
        <v>0</v>
      </c>
      <c r="F644" s="1">
        <v>0</v>
      </c>
      <c r="G644" s="2">
        <f t="shared" si="10"/>
        <v>4403920.5030000005</v>
      </c>
      <c r="H644" s="2">
        <f t="shared" si="11"/>
        <v>6.0000000055879354E-2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26399.340000000084</v>
      </c>
      <c r="D645" s="1">
        <f>'PR-RAS'!E652</f>
        <v>23994.889999999665</v>
      </c>
      <c r="E645" s="1">
        <v>0</v>
      </c>
      <c r="F645" s="1">
        <v>0</v>
      </c>
      <c r="G645" s="2">
        <f t="shared" si="10"/>
        <v>47906.593279999623</v>
      </c>
      <c r="H645" s="2">
        <f t="shared" si="11"/>
        <v>0.45000000041909516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69</v>
      </c>
      <c r="D647" s="1">
        <f>'PR-RAS'!E654</f>
        <v>69</v>
      </c>
      <c r="E647" s="1">
        <v>0</v>
      </c>
      <c r="F647" s="1">
        <v>0</v>
      </c>
      <c r="G647" s="2">
        <f t="shared" si="10"/>
        <v>133.72200000000001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69</v>
      </c>
      <c r="D649" s="1">
        <f>'PR-RAS'!E656</f>
        <v>68</v>
      </c>
      <c r="E649" s="1">
        <v>0</v>
      </c>
      <c r="F649" s="1">
        <v>0</v>
      </c>
      <c r="G649" s="2">
        <f t="shared" si="10"/>
        <v>132.84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16051.64</v>
      </c>
      <c r="E662" s="1">
        <v>0</v>
      </c>
      <c r="F662" s="1">
        <v>0</v>
      </c>
      <c r="G662" s="2">
        <f t="shared" si="10"/>
        <v>21220.268080000002</v>
      </c>
      <c r="H662" s="2">
        <f t="shared" si="11"/>
        <v>0.36000000000058208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1409171.16</v>
      </c>
      <c r="D668" s="1">
        <f>'PR-RAS'!E675</f>
        <v>1794603.01</v>
      </c>
      <c r="E668" s="1">
        <v>0</v>
      </c>
      <c r="F668" s="1">
        <v>0</v>
      </c>
      <c r="G668" s="2">
        <f t="shared" si="10"/>
        <v>3333917.5790599999</v>
      </c>
      <c r="H668" s="2">
        <f t="shared" si="11"/>
        <v>0.16999999992549419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8613.81</v>
      </c>
      <c r="D709" s="1">
        <f>'PR-RAS'!E716</f>
        <v>4239.82</v>
      </c>
      <c r="E709" s="1">
        <v>0</v>
      </c>
      <c r="F709" s="1">
        <v>0</v>
      </c>
      <c r="G709" s="2">
        <f t="shared" si="10"/>
        <v>12102.162599999998</v>
      </c>
      <c r="H709" s="2">
        <f t="shared" si="11"/>
        <v>0.37000000000080036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1400.5</v>
      </c>
      <c r="D710" s="1">
        <f>'PR-RAS'!E717</f>
        <v>441.44</v>
      </c>
      <c r="E710" s="1">
        <v>0</v>
      </c>
      <c r="F710" s="1">
        <v>0</v>
      </c>
      <c r="G710" s="2">
        <f t="shared" si="10"/>
        <v>1618.91642</v>
      </c>
      <c r="H710" s="2">
        <f t="shared" si="11"/>
        <v>0.93999999999999773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86593.09</v>
      </c>
      <c r="D711" s="1">
        <f>'PR-RAS'!E718</f>
        <v>97267.74</v>
      </c>
      <c r="E711" s="1">
        <v>0</v>
      </c>
      <c r="F711" s="1">
        <v>0</v>
      </c>
      <c r="G711" s="2">
        <f t="shared" si="10"/>
        <v>199601.28469999999</v>
      </c>
      <c r="H711" s="2">
        <f t="shared" si="11"/>
        <v>0.34999999999126885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3663.21</v>
      </c>
      <c r="D713" s="1">
        <f>'PR-RAS'!E720</f>
        <v>4960</v>
      </c>
      <c r="E713" s="1">
        <v>0</v>
      </c>
      <c r="F713" s="1">
        <v>0</v>
      </c>
      <c r="G713" s="2">
        <f t="shared" si="10"/>
        <v>9671.2455199999986</v>
      </c>
      <c r="H713" s="2">
        <f t="shared" si="11"/>
        <v>0.21000000000003638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5836.09</v>
      </c>
      <c r="D715" s="1">
        <f>'PR-RAS'!E722</f>
        <v>8786.75</v>
      </c>
      <c r="E715" s="1">
        <v>0</v>
      </c>
      <c r="F715" s="1">
        <v>0</v>
      </c>
      <c r="G715" s="2">
        <f t="shared" si="10"/>
        <v>16714.447260000001</v>
      </c>
      <c r="H715" s="2">
        <f t="shared" si="11"/>
        <v>0.34000000000014552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50</v>
      </c>
      <c r="D718" s="1">
        <f>'PR-RAS'!E725</f>
        <v>100</v>
      </c>
      <c r="E718" s="1">
        <v>0</v>
      </c>
      <c r="F718" s="1">
        <v>0</v>
      </c>
      <c r="G718" s="2">
        <f t="shared" si="10"/>
        <v>179.25</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17835.59</v>
      </c>
      <c r="D809" s="1">
        <f>'PR-RAS'!E816</f>
        <v>19513.61</v>
      </c>
      <c r="E809" s="1">
        <v>0</v>
      </c>
      <c r="F809" s="1">
        <v>0</v>
      </c>
      <c r="G809" s="2">
        <f t="shared" si="10"/>
        <v>45945.150480000004</v>
      </c>
      <c r="H809" s="2">
        <f t="shared" si="11"/>
        <v>0.7999999999992724</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783.06</v>
      </c>
      <c r="D812" s="1">
        <f>'PR-RAS'!E819</f>
        <v>0</v>
      </c>
      <c r="E812" s="1">
        <v>0</v>
      </c>
      <c r="F812" s="1">
        <v>0</v>
      </c>
      <c r="G812" s="2">
        <f t="shared" si="18"/>
        <v>635.06165999999996</v>
      </c>
      <c r="H812" s="2">
        <f t="shared" si="19"/>
        <v>5.999999999994543E-2</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862063.60999999987</v>
      </c>
      <c r="D984" s="6">
        <f>BILANCA!E6</f>
        <v>886499.42999999993</v>
      </c>
      <c r="E984" s="6">
        <v>0</v>
      </c>
      <c r="F984" s="6">
        <v>0</v>
      </c>
      <c r="G984" s="7">
        <f t="shared" ref="G984:G1241" si="22">B984/1000*C984+B984/500*D984</f>
        <v>2635.0624699999998</v>
      </c>
      <c r="H984" s="7">
        <f t="shared" si="19"/>
        <v>0.82000000006519258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835664.2699999999</v>
      </c>
      <c r="D985" s="1">
        <f>BILANCA!E7</f>
        <v>844958.99</v>
      </c>
      <c r="E985" s="1">
        <v>0</v>
      </c>
      <c r="F985" s="1">
        <v>0</v>
      </c>
      <c r="G985" s="2">
        <f t="shared" si="22"/>
        <v>5051.1644999999999</v>
      </c>
      <c r="H985" s="2">
        <f t="shared" si="19"/>
        <v>0.27999999991152436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835664.2699999999</v>
      </c>
      <c r="D990" s="1">
        <f>BILANCA!E12</f>
        <v>844958.99</v>
      </c>
      <c r="E990" s="1">
        <v>0</v>
      </c>
      <c r="F990" s="1">
        <v>0</v>
      </c>
      <c r="G990" s="2">
        <f t="shared" si="22"/>
        <v>17679.07575</v>
      </c>
      <c r="H990" s="2">
        <f t="shared" si="19"/>
        <v>0.27999999991152436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723443.11</v>
      </c>
      <c r="D991" s="1">
        <f>BILANCA!E13</f>
        <v>713879.17999999993</v>
      </c>
      <c r="E991" s="1">
        <v>0</v>
      </c>
      <c r="F991" s="1">
        <v>0</v>
      </c>
      <c r="G991" s="2">
        <f t="shared" si="22"/>
        <v>17209.61176</v>
      </c>
      <c r="H991" s="2">
        <f t="shared" si="19"/>
        <v>0.28999999992083758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765114.61</v>
      </c>
      <c r="D993" s="1">
        <f>BILANCA!E15</f>
        <v>765114.61</v>
      </c>
      <c r="E993" s="1">
        <v>0</v>
      </c>
      <c r="F993" s="1">
        <v>0</v>
      </c>
      <c r="G993" s="2">
        <f t="shared" si="22"/>
        <v>22953.438300000002</v>
      </c>
      <c r="H993" s="2">
        <f t="shared" si="19"/>
        <v>0.78000000002793968</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41671.5</v>
      </c>
      <c r="D996" s="1">
        <f>BILANCA!E18</f>
        <v>51235.43</v>
      </c>
      <c r="E996" s="1">
        <v>0</v>
      </c>
      <c r="F996" s="1">
        <v>0</v>
      </c>
      <c r="G996" s="2">
        <f t="shared" si="22"/>
        <v>1873.85068</v>
      </c>
      <c r="H996" s="2">
        <f t="shared" si="19"/>
        <v>0.93000000000029104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31697.039999999979</v>
      </c>
      <c r="D997" s="1">
        <f>BILANCA!E19</f>
        <v>63627.489999999962</v>
      </c>
      <c r="E997" s="1">
        <v>0</v>
      </c>
      <c r="F997" s="1">
        <v>0</v>
      </c>
      <c r="G997" s="2">
        <f t="shared" si="22"/>
        <v>2225.3282799999988</v>
      </c>
      <c r="H997" s="2">
        <f t="shared" si="19"/>
        <v>0.52999999994062819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144885.45000000001</v>
      </c>
      <c r="D998" s="1">
        <f>BILANCA!E20</f>
        <v>197328.08</v>
      </c>
      <c r="E998" s="1">
        <v>0</v>
      </c>
      <c r="F998" s="1">
        <v>0</v>
      </c>
      <c r="G998" s="2">
        <f t="shared" si="22"/>
        <v>8093.1241499999996</v>
      </c>
      <c r="H998" s="2">
        <f t="shared" si="19"/>
        <v>0.52999999999883585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2176.65</v>
      </c>
      <c r="D999" s="1">
        <f>BILANCA!E21</f>
        <v>2176.65</v>
      </c>
      <c r="E999" s="1">
        <v>0</v>
      </c>
      <c r="F999" s="1">
        <v>0</v>
      </c>
      <c r="G999" s="2">
        <f t="shared" si="22"/>
        <v>104.47919999999999</v>
      </c>
      <c r="H999" s="2">
        <f t="shared" si="19"/>
        <v>0.6999999999998181</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13361.47</v>
      </c>
      <c r="D1000" s="1">
        <f>BILANCA!E22</f>
        <v>19300.68</v>
      </c>
      <c r="E1000" s="1">
        <v>0</v>
      </c>
      <c r="F1000" s="1">
        <v>0</v>
      </c>
      <c r="G1000" s="2">
        <f t="shared" si="22"/>
        <v>883.36811000000012</v>
      </c>
      <c r="H1000" s="2">
        <f t="shared" si="19"/>
        <v>0.78999999999905413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1101.33</v>
      </c>
      <c r="D1001" s="1">
        <f>BILANCA!E23</f>
        <v>1101.33</v>
      </c>
      <c r="E1001" s="1">
        <v>0</v>
      </c>
      <c r="F1001" s="1">
        <v>0</v>
      </c>
      <c r="G1001" s="2">
        <f t="shared" si="22"/>
        <v>59.471819999999994</v>
      </c>
      <c r="H1001" s="2">
        <f t="shared" si="19"/>
        <v>0.65999999999985448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2623.53</v>
      </c>
      <c r="D1002" s="1">
        <f>BILANCA!E24</f>
        <v>2623.53</v>
      </c>
      <c r="E1002" s="1">
        <v>0</v>
      </c>
      <c r="F1002" s="1">
        <v>0</v>
      </c>
      <c r="G1002" s="2">
        <f t="shared" si="22"/>
        <v>149.54121000000001</v>
      </c>
      <c r="H1002" s="2">
        <f t="shared" si="19"/>
        <v>0.93999999999959982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28302.61</v>
      </c>
      <c r="D1004" s="1">
        <f>BILANCA!E26</f>
        <v>31159.26</v>
      </c>
      <c r="E1004" s="1">
        <v>0</v>
      </c>
      <c r="F1004" s="1">
        <v>0</v>
      </c>
      <c r="G1004" s="2">
        <f t="shared" si="22"/>
        <v>1903.0437300000001</v>
      </c>
      <c r="H1004" s="2">
        <f t="shared" si="19"/>
        <v>0.64999999999781721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160754</v>
      </c>
      <c r="D1006" s="1">
        <f>BILANCA!E28</f>
        <v>190062.04</v>
      </c>
      <c r="E1006" s="1">
        <v>0</v>
      </c>
      <c r="F1006" s="1">
        <v>0</v>
      </c>
      <c r="G1006" s="2">
        <f t="shared" si="22"/>
        <v>12440.19584</v>
      </c>
      <c r="H1006" s="2">
        <f t="shared" si="19"/>
        <v>4.0000000008149073E-2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79384.84</v>
      </c>
      <c r="D1007" s="1">
        <f>BILANCA!E29</f>
        <v>66154.040000000008</v>
      </c>
      <c r="E1007" s="1">
        <v>0</v>
      </c>
      <c r="F1007" s="1">
        <v>0</v>
      </c>
      <c r="G1007" s="2">
        <f t="shared" si="22"/>
        <v>5080.6300800000008</v>
      </c>
      <c r="H1007" s="2">
        <f t="shared" si="19"/>
        <v>0.20000000001164153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105846.44</v>
      </c>
      <c r="D1008" s="1">
        <f>BILANCA!E30</f>
        <v>105846.44</v>
      </c>
      <c r="E1008" s="1">
        <v>0</v>
      </c>
      <c r="F1008" s="1">
        <v>0</v>
      </c>
      <c r="G1008" s="2">
        <f t="shared" si="22"/>
        <v>7938.4830000000002</v>
      </c>
      <c r="H1008" s="2">
        <f t="shared" si="19"/>
        <v>0.88000000000465661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26461.599999999999</v>
      </c>
      <c r="D1012" s="1">
        <f>BILANCA!E34</f>
        <v>39692.400000000001</v>
      </c>
      <c r="E1012" s="1">
        <v>0</v>
      </c>
      <c r="F1012" s="1">
        <v>0</v>
      </c>
      <c r="G1012" s="2">
        <f t="shared" si="22"/>
        <v>3069.5455999999999</v>
      </c>
      <c r="H1012" s="2">
        <f t="shared" si="19"/>
        <v>0.80000000000291038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1139.2799999999997</v>
      </c>
      <c r="D1013" s="1">
        <f>BILANCA!E35</f>
        <v>1298.2799999999997</v>
      </c>
      <c r="E1013" s="1">
        <v>0</v>
      </c>
      <c r="F1013" s="1">
        <v>0</v>
      </c>
      <c r="G1013" s="2">
        <f t="shared" si="22"/>
        <v>112.07519999999997</v>
      </c>
      <c r="H1013" s="2">
        <f t="shared" si="19"/>
        <v>0.55999999999949068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6641.82</v>
      </c>
      <c r="D1014" s="1">
        <f>BILANCA!E36</f>
        <v>7181.82</v>
      </c>
      <c r="E1014" s="1">
        <v>0</v>
      </c>
      <c r="F1014" s="1">
        <v>0</v>
      </c>
      <c r="G1014" s="2">
        <f t="shared" si="22"/>
        <v>651.16925999999989</v>
      </c>
      <c r="H1014" s="2">
        <f t="shared" si="19"/>
        <v>0.36000000000058208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424.71</v>
      </c>
      <c r="D1015" s="1">
        <f>BILANCA!E37</f>
        <v>424.71</v>
      </c>
      <c r="E1015" s="1">
        <v>0</v>
      </c>
      <c r="F1015" s="1">
        <v>0</v>
      </c>
      <c r="G1015" s="2">
        <f t="shared" si="22"/>
        <v>40.77216</v>
      </c>
      <c r="H1015" s="2">
        <f t="shared" si="19"/>
        <v>0.58000000000004093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5927.25</v>
      </c>
      <c r="D1018" s="1">
        <f>BILANCA!E40</f>
        <v>6308.25</v>
      </c>
      <c r="E1018" s="1">
        <v>0</v>
      </c>
      <c r="F1018" s="1">
        <v>0</v>
      </c>
      <c r="G1018" s="2">
        <f t="shared" si="22"/>
        <v>649.03125</v>
      </c>
      <c r="H1018" s="2">
        <f t="shared" si="19"/>
        <v>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27042.27</v>
      </c>
      <c r="D1027" s="1">
        <f>BILANCA!E49</f>
        <v>27042.27</v>
      </c>
      <c r="E1027" s="1">
        <v>0</v>
      </c>
      <c r="F1027" s="1">
        <v>0</v>
      </c>
      <c r="G1027" s="2">
        <f t="shared" si="22"/>
        <v>3569.5796399999999</v>
      </c>
      <c r="H1027" s="2">
        <f t="shared" si="19"/>
        <v>0.54000000000087311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27042.27</v>
      </c>
      <c r="D1028" s="1">
        <f>BILANCA!E50</f>
        <v>27042.27</v>
      </c>
      <c r="E1028" s="1">
        <v>0</v>
      </c>
      <c r="F1028" s="1">
        <v>0</v>
      </c>
      <c r="G1028" s="2">
        <f t="shared" si="22"/>
        <v>3650.7064499999997</v>
      </c>
      <c r="H1028" s="2">
        <f t="shared" si="19"/>
        <v>0.54000000000087311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3695.47</v>
      </c>
      <c r="D1032" s="1">
        <f>BILANCA!E54</f>
        <v>10786.94</v>
      </c>
      <c r="E1032" s="1">
        <v>0</v>
      </c>
      <c r="F1032" s="1">
        <v>0</v>
      </c>
      <c r="G1032" s="2">
        <f t="shared" si="22"/>
        <v>1238.1981499999999</v>
      </c>
      <c r="H1032" s="2">
        <f t="shared" si="19"/>
        <v>0.52999999999929059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3695.47</v>
      </c>
      <c r="D1033" s="1">
        <f>BILANCA!E55</f>
        <v>10786.94</v>
      </c>
      <c r="E1033" s="1">
        <v>0</v>
      </c>
      <c r="F1033" s="1">
        <v>0</v>
      </c>
      <c r="G1033" s="2">
        <f t="shared" si="22"/>
        <v>1263.4675000000002</v>
      </c>
      <c r="H1033" s="2">
        <f t="shared" si="19"/>
        <v>0.52999999999929059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26399.34</v>
      </c>
      <c r="D1046" s="1">
        <f>BILANCA!E68</f>
        <v>41540.44</v>
      </c>
      <c r="E1046" s="1">
        <v>0</v>
      </c>
      <c r="F1046" s="1">
        <v>0</v>
      </c>
      <c r="G1046" s="2">
        <f t="shared" si="22"/>
        <v>6897.2538599999998</v>
      </c>
      <c r="H1046" s="2">
        <f t="shared" si="19"/>
        <v>0.78000000000247383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26399.34</v>
      </c>
      <c r="D1047" s="1">
        <f>BILANCA!E69</f>
        <v>23994.89</v>
      </c>
      <c r="E1047" s="1">
        <v>0</v>
      </c>
      <c r="F1047" s="1">
        <v>0</v>
      </c>
      <c r="G1047" s="2">
        <f t="shared" si="22"/>
        <v>4760.9036800000003</v>
      </c>
      <c r="H1047" s="2">
        <f t="shared" si="19"/>
        <v>0.4500000000007276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26399.34</v>
      </c>
      <c r="D1048" s="1">
        <f>BILANCA!E70</f>
        <v>23994.89</v>
      </c>
      <c r="E1048" s="1">
        <v>0</v>
      </c>
      <c r="F1048" s="1">
        <v>0</v>
      </c>
      <c r="G1048" s="2">
        <f t="shared" si="22"/>
        <v>4835.2928000000002</v>
      </c>
      <c r="H1048" s="2">
        <f t="shared" si="19"/>
        <v>0.4500000000007276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26399.34</v>
      </c>
      <c r="D1050" s="1">
        <f>BILANCA!E72</f>
        <v>23994.89</v>
      </c>
      <c r="E1050" s="1">
        <v>0</v>
      </c>
      <c r="F1050" s="1">
        <v>0</v>
      </c>
      <c r="G1050" s="2">
        <f t="shared" si="22"/>
        <v>4984.0710400000007</v>
      </c>
      <c r="H1050" s="2">
        <f t="shared" si="19"/>
        <v>0.4500000000007276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17545.55</v>
      </c>
      <c r="E1124" s="1">
        <v>0</v>
      </c>
      <c r="F1124" s="1">
        <v>0</v>
      </c>
      <c r="G1124" s="2">
        <f t="shared" si="22"/>
        <v>4947.8450999999995</v>
      </c>
      <c r="H1124" s="2">
        <f t="shared" si="23"/>
        <v>0.4500000000007276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17545.55</v>
      </c>
      <c r="E1138" s="1">
        <v>0</v>
      </c>
      <c r="F1138" s="1">
        <v>0</v>
      </c>
      <c r="G1138" s="2">
        <f t="shared" si="22"/>
        <v>5439.1205</v>
      </c>
      <c r="H1138" s="2">
        <f t="shared" si="23"/>
        <v>0.4500000000007276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862063.61</v>
      </c>
      <c r="D1152" s="1">
        <f>BILANCA!E175</f>
        <v>886499.43</v>
      </c>
      <c r="E1152" s="1">
        <v>0</v>
      </c>
      <c r="F1152" s="1">
        <v>0</v>
      </c>
      <c r="G1152" s="2">
        <f t="shared" si="22"/>
        <v>445325.55743000004</v>
      </c>
      <c r="H1152" s="2">
        <f t="shared" si="23"/>
        <v>0.82000000006519258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25176.03</v>
      </c>
      <c r="D1153" s="1">
        <f>BILANCA!E176</f>
        <v>67489.25</v>
      </c>
      <c r="E1153" s="1">
        <v>0</v>
      </c>
      <c r="F1153" s="1">
        <v>0</v>
      </c>
      <c r="G1153" s="2">
        <f t="shared" si="22"/>
        <v>27226.270100000002</v>
      </c>
      <c r="H1153" s="2">
        <f t="shared" si="23"/>
        <v>0.27999999999883585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25176.03</v>
      </c>
      <c r="D1154" s="1">
        <f>BILANCA!E177</f>
        <v>67489.25</v>
      </c>
      <c r="E1154" s="1">
        <v>0</v>
      </c>
      <c r="F1154" s="1">
        <v>0</v>
      </c>
      <c r="G1154" s="2">
        <f t="shared" si="22"/>
        <v>27386.424630000001</v>
      </c>
      <c r="H1154" s="2">
        <f t="shared" si="23"/>
        <v>0.27999999999883585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16642.89</v>
      </c>
      <c r="E1155" s="1">
        <v>0</v>
      </c>
      <c r="F1155" s="1">
        <v>0</v>
      </c>
      <c r="G1155" s="2">
        <f t="shared" si="22"/>
        <v>5725.1541599999991</v>
      </c>
      <c r="H1155" s="2">
        <f t="shared" si="23"/>
        <v>0.11000000000058208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25176.03</v>
      </c>
      <c r="D1156" s="1">
        <f>BILANCA!E179</f>
        <v>45315.92</v>
      </c>
      <c r="E1156" s="1">
        <v>0</v>
      </c>
      <c r="F1156" s="1">
        <v>0</v>
      </c>
      <c r="G1156" s="2">
        <f t="shared" si="22"/>
        <v>20034.761509999997</v>
      </c>
      <c r="H1156" s="2">
        <f t="shared" si="23"/>
        <v>0.11000000000058208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5530.44</v>
      </c>
      <c r="E1165" s="1">
        <v>0</v>
      </c>
      <c r="F1165" s="1">
        <v>0</v>
      </c>
      <c r="G1165" s="2">
        <f t="shared" si="22"/>
        <v>2013.0801599999998</v>
      </c>
      <c r="H1165" s="2">
        <f t="shared" si="23"/>
        <v>0.43999999999959982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836887.58</v>
      </c>
      <c r="D1214" s="1">
        <f>BILANCA!E237</f>
        <v>819010.18</v>
      </c>
      <c r="E1214" s="1">
        <v>0</v>
      </c>
      <c r="F1214" s="1">
        <v>0</v>
      </c>
      <c r="G1214" s="2">
        <f t="shared" si="22"/>
        <v>571703.73414000007</v>
      </c>
      <c r="H1214" s="2">
        <f t="shared" si="23"/>
        <v>0.60000000009313226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766523.21</v>
      </c>
      <c r="D1215" s="1">
        <f>BILANCA!E238</f>
        <v>791410.43</v>
      </c>
      <c r="E1215" s="1">
        <v>0</v>
      </c>
      <c r="F1215" s="1">
        <v>0</v>
      </c>
      <c r="G1215" s="2">
        <f t="shared" si="22"/>
        <v>545047.82423999999</v>
      </c>
      <c r="H1215" s="2">
        <f t="shared" si="23"/>
        <v>0.64000000001396984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766523.21</v>
      </c>
      <c r="D1216" s="1">
        <f>BILANCA!E239</f>
        <v>791410.43</v>
      </c>
      <c r="E1216" s="1">
        <v>0</v>
      </c>
      <c r="F1216" s="1">
        <v>0</v>
      </c>
      <c r="G1216" s="2">
        <f t="shared" si="22"/>
        <v>547397.1683100001</v>
      </c>
      <c r="H1216" s="2">
        <f t="shared" si="23"/>
        <v>0.64000000001396984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766523.21</v>
      </c>
      <c r="D1217" s="1">
        <f>BILANCA!E240</f>
        <v>791410.43</v>
      </c>
      <c r="E1217" s="1">
        <v>0</v>
      </c>
      <c r="F1217" s="1">
        <v>0</v>
      </c>
      <c r="G1217" s="2">
        <f t="shared" si="22"/>
        <v>549746.51237999997</v>
      </c>
      <c r="H1217" s="2">
        <f t="shared" si="23"/>
        <v>0.64000000001396984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70364.37</v>
      </c>
      <c r="D1222" s="1">
        <f>BILANCA!E245</f>
        <v>27599.75</v>
      </c>
      <c r="E1222" s="1">
        <v>0</v>
      </c>
      <c r="F1222" s="1">
        <v>0</v>
      </c>
      <c r="G1222" s="2">
        <f t="shared" si="22"/>
        <v>30009.764929999998</v>
      </c>
      <c r="H1222" s="2">
        <f t="shared" si="23"/>
        <v>0.61999999999534339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70364.37</v>
      </c>
      <c r="D1223" s="1">
        <f>BILANCA!E246</f>
        <v>27599.75</v>
      </c>
      <c r="E1223" s="1">
        <v>0</v>
      </c>
      <c r="F1223" s="1">
        <v>0</v>
      </c>
      <c r="G1223" s="2">
        <f t="shared" si="22"/>
        <v>30135.328799999996</v>
      </c>
      <c r="H1223" s="2">
        <f t="shared" si="23"/>
        <v>0.61999999999534339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70364.37</v>
      </c>
      <c r="D1224" s="1">
        <f>BILANCA!E247</f>
        <v>27599.75</v>
      </c>
      <c r="E1224" s="1">
        <v>0</v>
      </c>
      <c r="F1224" s="1">
        <v>0</v>
      </c>
      <c r="G1224" s="2">
        <f t="shared" si="22"/>
        <v>30260.892669999997</v>
      </c>
      <c r="H1224" s="2">
        <f t="shared" si="23"/>
        <v>0.61999999999534339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17545.55</v>
      </c>
      <c r="E1240" s="1">
        <v>0</v>
      </c>
      <c r="F1240" s="1">
        <v>0</v>
      </c>
      <c r="G1240" s="2">
        <f t="shared" si="22"/>
        <v>9018.4126999999989</v>
      </c>
      <c r="H1240" s="2">
        <f t="shared" si="23"/>
        <v>0.4500000000007276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25176.03</v>
      </c>
      <c r="D1263" s="1">
        <f>BILANCA!E287</f>
        <v>67489.25</v>
      </c>
      <c r="E1263" s="1">
        <v>0</v>
      </c>
      <c r="F1263" s="1">
        <v>0</v>
      </c>
      <c r="G1263" s="2">
        <f t="shared" si="24"/>
        <v>44843.268400000001</v>
      </c>
      <c r="H1263" s="2">
        <f t="shared" si="23"/>
        <v>0.27999999999883585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1812744.06</v>
      </c>
      <c r="D1408" s="1">
        <f>'RAS-funkcijski'!E114</f>
        <v>2396190.5</v>
      </c>
      <c r="E1408" s="1">
        <v>0</v>
      </c>
      <c r="F1408" s="1">
        <v>0</v>
      </c>
      <c r="G1408" s="2">
        <f t="shared" si="24"/>
        <v>726563.75660000008</v>
      </c>
      <c r="H1408" s="2">
        <f t="shared" si="27"/>
        <v>0.56000000005587935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1812744.06</v>
      </c>
      <c r="D1412" s="1">
        <f>'RAS-funkcijski'!E118</f>
        <v>2396190.5</v>
      </c>
      <c r="E1412" s="1">
        <v>0</v>
      </c>
      <c r="F1412" s="1">
        <v>0</v>
      </c>
      <c r="G1412" s="2">
        <f t="shared" si="24"/>
        <v>752984.25684000005</v>
      </c>
      <c r="H1412" s="2">
        <f t="shared" si="27"/>
        <v>0.56000000005587935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1812744.06</v>
      </c>
      <c r="D1414" s="1">
        <f>'RAS-funkcijski'!E120</f>
        <v>2396190.5</v>
      </c>
      <c r="E1414" s="1">
        <v>0</v>
      </c>
      <c r="F1414" s="1">
        <v>0</v>
      </c>
      <c r="G1414" s="2">
        <f t="shared" si="24"/>
        <v>766194.50696000003</v>
      </c>
      <c r="H1414" s="2">
        <f t="shared" si="27"/>
        <v>0.56000000005587935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1812744.06</v>
      </c>
      <c r="D1435" s="13">
        <f>'RAS-funkcijski'!E141</f>
        <v>2396190.5</v>
      </c>
      <c r="E1435" s="13">
        <v>0</v>
      </c>
      <c r="F1435" s="13">
        <v>0</v>
      </c>
      <c r="G1435" s="14">
        <f t="shared" si="24"/>
        <v>904902.13322000008</v>
      </c>
      <c r="H1435" s="14">
        <f t="shared" si="27"/>
        <v>0.56000000005587935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17084.560000000001</v>
      </c>
      <c r="D1436" s="6">
        <f>'P-VRIO'!E5</f>
        <v>0</v>
      </c>
      <c r="E1436" s="6">
        <v>0</v>
      </c>
      <c r="F1436" s="6">
        <v>0</v>
      </c>
      <c r="G1436" s="7">
        <f t="shared" si="24"/>
        <v>17.084560000000003</v>
      </c>
      <c r="H1436" s="7">
        <f t="shared" si="27"/>
        <v>0.43999999999869033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17084.560000000001</v>
      </c>
      <c r="D1453" s="1">
        <f>'P-VRIO'!E22</f>
        <v>0</v>
      </c>
      <c r="E1453" s="1">
        <v>0</v>
      </c>
      <c r="F1453" s="1">
        <v>0</v>
      </c>
      <c r="G1453" s="2">
        <f t="shared" si="24"/>
        <v>307.52208000000002</v>
      </c>
      <c r="H1453" s="2">
        <f t="shared" si="27"/>
        <v>0.43999999999869033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17084.560000000001</v>
      </c>
      <c r="D1454" s="1">
        <f>'P-VRIO'!E23</f>
        <v>0</v>
      </c>
      <c r="E1454" s="1">
        <v>0</v>
      </c>
      <c r="F1454" s="1">
        <v>0</v>
      </c>
      <c r="G1454" s="2">
        <f t="shared" si="24"/>
        <v>324.60664000000003</v>
      </c>
      <c r="H1454" s="2">
        <f t="shared" si="27"/>
        <v>0.43999999999869033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17084.560000000001</v>
      </c>
      <c r="D1456" s="1">
        <f>'P-VRIO'!E25</f>
        <v>0</v>
      </c>
      <c r="E1456" s="1">
        <v>0</v>
      </c>
      <c r="F1456" s="1">
        <v>0</v>
      </c>
      <c r="G1456" s="2">
        <f t="shared" si="24"/>
        <v>358.77576000000005</v>
      </c>
      <c r="H1456" s="2">
        <f t="shared" si="27"/>
        <v>0.43999999999869033</v>
      </c>
      <c r="I1456" s="10">
        <f t="shared" si="30"/>
        <v>157.86133439953014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25176.03</v>
      </c>
      <c r="D1480" s="6"/>
      <c r="E1480" s="6">
        <v>0</v>
      </c>
      <c r="F1480" s="6">
        <v>0</v>
      </c>
      <c r="G1480" s="7">
        <f t="shared" ref="G1480:G1580" si="34">B1480/1000*C1480</f>
        <v>25.176030000000001</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2452557.71</v>
      </c>
      <c r="D1481" s="1">
        <v>0</v>
      </c>
      <c r="E1481" s="1">
        <v>0</v>
      </c>
      <c r="F1481" s="1">
        <v>0</v>
      </c>
      <c r="G1481" s="2">
        <f t="shared" si="34"/>
        <v>4905.1154200000001</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2433200.9500000002</v>
      </c>
      <c r="D1483" s="1">
        <v>0</v>
      </c>
      <c r="E1483" s="1">
        <v>0</v>
      </c>
      <c r="F1483" s="1">
        <v>0</v>
      </c>
      <c r="G1483" s="2">
        <f t="shared" si="34"/>
        <v>9732.8038000000015</v>
      </c>
      <c r="H1483" s="2">
        <f t="shared" si="35"/>
        <v>4.9999999813735485E-2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1920864.12</v>
      </c>
      <c r="D1484" s="1">
        <v>0</v>
      </c>
      <c r="E1484" s="1">
        <v>0</v>
      </c>
      <c r="F1484" s="1">
        <v>0</v>
      </c>
      <c r="G1484" s="2">
        <f t="shared" si="34"/>
        <v>9604.3206000000009</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452667.2</v>
      </c>
      <c r="D1485" s="1">
        <v>0</v>
      </c>
      <c r="E1485" s="1">
        <v>0</v>
      </c>
      <c r="F1485" s="1">
        <v>0</v>
      </c>
      <c r="G1485" s="2">
        <f t="shared" si="34"/>
        <v>2716.0032000000001</v>
      </c>
      <c r="H1485" s="2">
        <f t="shared" si="35"/>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2853</v>
      </c>
      <c r="D1486" s="1">
        <v>0</v>
      </c>
      <c r="E1486" s="1">
        <v>0</v>
      </c>
      <c r="F1486" s="1">
        <v>0</v>
      </c>
      <c r="G1486" s="2">
        <f t="shared" si="34"/>
        <v>19.971</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19513.61</v>
      </c>
      <c r="D1489" s="1">
        <v>0</v>
      </c>
      <c r="E1489" s="1">
        <v>0</v>
      </c>
      <c r="F1489" s="1">
        <v>0</v>
      </c>
      <c r="G1489" s="2">
        <f t="shared" si="34"/>
        <v>195.1361</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346.3</v>
      </c>
      <c r="D1490" s="1">
        <v>0</v>
      </c>
      <c r="E1490" s="1">
        <v>0</v>
      </c>
      <c r="F1490" s="1">
        <v>0</v>
      </c>
      <c r="G1490" s="2">
        <f t="shared" si="34"/>
        <v>3.8092999999999999</v>
      </c>
      <c r="H1490" s="2">
        <f t="shared" si="35"/>
        <v>0.30000000000001137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36956.720000000001</v>
      </c>
      <c r="D1491" s="1">
        <v>0</v>
      </c>
      <c r="E1491" s="1">
        <v>0</v>
      </c>
      <c r="F1491" s="1">
        <v>0</v>
      </c>
      <c r="G1491" s="2">
        <f t="shared" si="34"/>
        <v>443.48064000000005</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19356.759999999998</v>
      </c>
      <c r="D1492" s="1">
        <v>0</v>
      </c>
      <c r="E1492" s="1">
        <v>0</v>
      </c>
      <c r="F1492" s="1">
        <v>0</v>
      </c>
      <c r="G1492" s="2">
        <f t="shared" si="34"/>
        <v>251.63787999999997</v>
      </c>
      <c r="H1492" s="2">
        <f t="shared" si="35"/>
        <v>0.24000000000160071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2410244.4899999998</v>
      </c>
      <c r="D1499" s="1">
        <v>0</v>
      </c>
      <c r="E1499" s="1">
        <v>0</v>
      </c>
      <c r="F1499" s="1">
        <v>0</v>
      </c>
      <c r="G1499" s="2">
        <f t="shared" si="34"/>
        <v>48204.889799999997</v>
      </c>
      <c r="H1499" s="2">
        <f t="shared" si="35"/>
        <v>0.48999999975785613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2390887.73</v>
      </c>
      <c r="D1501" s="1">
        <v>0</v>
      </c>
      <c r="E1501" s="1">
        <v>0</v>
      </c>
      <c r="F1501" s="1">
        <v>0</v>
      </c>
      <c r="G1501" s="2">
        <f t="shared" si="34"/>
        <v>52599.530059999997</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1904221.23</v>
      </c>
      <c r="D1502" s="1">
        <v>0</v>
      </c>
      <c r="E1502" s="1">
        <v>0</v>
      </c>
      <c r="F1502" s="1">
        <v>0</v>
      </c>
      <c r="G1502" s="2">
        <f t="shared" si="34"/>
        <v>43797.08829</v>
      </c>
      <c r="H1502" s="2">
        <f t="shared" si="35"/>
        <v>0.22999999998137355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426066.01</v>
      </c>
      <c r="D1503" s="1">
        <v>0</v>
      </c>
      <c r="E1503" s="1">
        <v>0</v>
      </c>
      <c r="F1503" s="1">
        <v>0</v>
      </c>
      <c r="G1503" s="2">
        <f t="shared" si="34"/>
        <v>10225.58424</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2853</v>
      </c>
      <c r="D1504" s="1">
        <v>0</v>
      </c>
      <c r="E1504" s="1">
        <v>0</v>
      </c>
      <c r="F1504" s="1">
        <v>0</v>
      </c>
      <c r="G1504" s="2">
        <f t="shared" si="34"/>
        <v>71.325000000000003</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19513.61</v>
      </c>
      <c r="D1507" s="1">
        <v>0</v>
      </c>
      <c r="E1507" s="1">
        <v>0</v>
      </c>
      <c r="F1507" s="1">
        <v>0</v>
      </c>
      <c r="G1507" s="2">
        <f t="shared" si="34"/>
        <v>546.38108</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346.3</v>
      </c>
      <c r="D1508" s="1">
        <v>0</v>
      </c>
      <c r="E1508" s="1">
        <v>0</v>
      </c>
      <c r="F1508" s="1">
        <v>0</v>
      </c>
      <c r="G1508" s="2">
        <f t="shared" si="34"/>
        <v>10.0427</v>
      </c>
      <c r="H1508" s="2">
        <f t="shared" si="35"/>
        <v>0.30000000000001137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37887.58</v>
      </c>
      <c r="D1509" s="1">
        <v>0</v>
      </c>
      <c r="E1509" s="1">
        <v>0</v>
      </c>
      <c r="F1509" s="1">
        <v>0</v>
      </c>
      <c r="G1509" s="2">
        <f t="shared" si="34"/>
        <v>1136.6274000000001</v>
      </c>
      <c r="H1509" s="2">
        <f t="shared" si="35"/>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19356.759999999998</v>
      </c>
      <c r="D1510" s="1">
        <v>0</v>
      </c>
      <c r="E1510" s="1">
        <v>0</v>
      </c>
      <c r="F1510" s="1">
        <v>0</v>
      </c>
      <c r="G1510" s="2">
        <f t="shared" si="34"/>
        <v>600.05955999999992</v>
      </c>
      <c r="H1510" s="2">
        <f t="shared" si="35"/>
        <v>0.24000000000160071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67489.25</v>
      </c>
      <c r="D1517" s="1">
        <v>0</v>
      </c>
      <c r="E1517" s="1">
        <v>0</v>
      </c>
      <c r="F1517" s="1">
        <v>0</v>
      </c>
      <c r="G1517" s="2">
        <f t="shared" si="34"/>
        <v>2564.5915</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67489.25</v>
      </c>
      <c r="D1518" s="1">
        <v>0</v>
      </c>
      <c r="E1518" s="1">
        <v>0</v>
      </c>
      <c r="F1518" s="1">
        <v>0</v>
      </c>
      <c r="G1518" s="2">
        <f t="shared" si="34"/>
        <v>2632.0807500000001</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67489.25</v>
      </c>
      <c r="D1524" s="1">
        <v>0</v>
      </c>
      <c r="E1524" s="1">
        <v>0</v>
      </c>
      <c r="F1524" s="1">
        <v>0</v>
      </c>
      <c r="G1524" s="2">
        <f t="shared" si="34"/>
        <v>3037.0162499999997</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16642.89</v>
      </c>
      <c r="D1525" s="1">
        <v>0</v>
      </c>
      <c r="E1525" s="1">
        <v>0</v>
      </c>
      <c r="F1525" s="1">
        <v>0</v>
      </c>
      <c r="G1525" s="2">
        <f t="shared" si="34"/>
        <v>765.57294000000002</v>
      </c>
      <c r="H1525" s="2">
        <f t="shared" si="35"/>
        <v>0.11000000000058208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16642.89</v>
      </c>
      <c r="D1526" s="1">
        <v>0</v>
      </c>
      <c r="E1526" s="1">
        <v>0</v>
      </c>
      <c r="F1526" s="1">
        <v>0</v>
      </c>
      <c r="G1526" s="2">
        <f t="shared" si="34"/>
        <v>782.21582999999998</v>
      </c>
      <c r="H1526" s="2">
        <f t="shared" si="35"/>
        <v>0.11000000000058208</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45315.92</v>
      </c>
      <c r="D1530" s="1">
        <v>0</v>
      </c>
      <c r="E1530" s="1">
        <v>0</v>
      </c>
      <c r="F1530" s="1">
        <v>0</v>
      </c>
      <c r="G1530" s="2">
        <f t="shared" si="34"/>
        <v>2311.1119199999998</v>
      </c>
      <c r="H1530" s="2">
        <f t="shared" si="35"/>
        <v>8.000000000174623E-2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45315.92</v>
      </c>
      <c r="D1531" s="1">
        <v>0</v>
      </c>
      <c r="E1531" s="1">
        <v>0</v>
      </c>
      <c r="F1531" s="1">
        <v>0</v>
      </c>
      <c r="G1531" s="2">
        <f t="shared" si="34"/>
        <v>2356.4278399999998</v>
      </c>
      <c r="H1531" s="2">
        <f t="shared" si="35"/>
        <v>8.000000000174623E-2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5530.44</v>
      </c>
      <c r="D1560" s="1">
        <v>0</v>
      </c>
      <c r="E1560" s="1">
        <v>0</v>
      </c>
      <c r="F1560" s="1">
        <v>0</v>
      </c>
      <c r="G1560" s="2">
        <f t="shared" si="34"/>
        <v>447.96564000000001</v>
      </c>
      <c r="H1560" s="2">
        <f t="shared" si="35"/>
        <v>0.43999999999959982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5530.44</v>
      </c>
      <c r="D1561" s="1">
        <v>0</v>
      </c>
      <c r="E1561" s="1">
        <v>0</v>
      </c>
      <c r="F1561" s="1">
        <v>0</v>
      </c>
      <c r="G1561" s="2">
        <f t="shared" si="34"/>
        <v>453.49608000000001</v>
      </c>
      <c r="H1561" s="2">
        <f t="shared" si="35"/>
        <v>0.43999999999959982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18805</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1858139.54</v>
      </c>
      <c r="I16" s="170">
        <f>'PR-RAS'!E6</f>
        <v>2353425.88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1810138.0599999998</v>
      </c>
      <c r="I17" s="170">
        <f>'PR-RAS'!E151</f>
        <v>2376833.7399999998</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70364.370000000214</v>
      </c>
      <c r="I18" s="170">
        <f>'PR-RAS'!E645</f>
        <v>27599.750000000349</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835664.2699999999</v>
      </c>
      <c r="I20" s="173">
        <f>BILANCA!E7</f>
        <v>844958.99</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26399.34</v>
      </c>
      <c r="I21" s="175">
        <f>BILANCA!E68</f>
        <v>41540.44</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25176.03</v>
      </c>
      <c r="I22" s="175">
        <f>BILANCA!E176</f>
        <v>67489.25</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836887.58</v>
      </c>
      <c r="I23" s="177">
        <f>BILANCA!E237</f>
        <v>819010.18</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1812744.06</v>
      </c>
      <c r="I27" s="175">
        <f>'RAS-funkcijski'!E114</f>
        <v>2396190.5</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1812744.06</v>
      </c>
      <c r="I28" s="179">
        <f>'RAS-funkcijski'!E141</f>
        <v>2396190.5</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17084.560000000001</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17084.560000000001</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25176.03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67489.25</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67489.25</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B637" zoomScaleNormal="100" workbookViewId="0">
      <selection activeCell="E653" sqref="E65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1858139.54</v>
      </c>
      <c r="E6" s="51">
        <f>E7+E44+E50+E82+E106+E124+E133+E139</f>
        <v>2353425.88</v>
      </c>
      <c r="F6" s="52">
        <f t="shared" ref="F6:F131" si="0">IF(D6&lt;&gt;0,IF(E6/D6&gt;=100,"&gt;&gt;100",E6/D6*100),"-")</f>
        <v>126.65495940095003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1463893.46</v>
      </c>
      <c r="E50" s="51">
        <f>E51+E54+E59+E62+E65+E68+E71+E74+E77</f>
        <v>1882226.5399999998</v>
      </c>
      <c r="F50" s="52">
        <f t="shared" si="0"/>
        <v>128.57674355618747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16051.64</v>
      </c>
      <c r="F62" s="52" t="str">
        <f t="shared" si="0"/>
        <v>-</v>
      </c>
    </row>
    <row r="63" spans="1:6" ht="12.75" customHeight="1" x14ac:dyDescent="0.2">
      <c r="A63" s="53">
        <v>6341</v>
      </c>
      <c r="B63" s="85" t="s">
        <v>172</v>
      </c>
      <c r="C63" s="50" t="s">
        <v>173</v>
      </c>
      <c r="D63" s="242">
        <v>0</v>
      </c>
      <c r="E63" s="242">
        <v>16051.64</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1409171.16</v>
      </c>
      <c r="E68" s="51">
        <f t="shared" si="15"/>
        <v>1794603.01</v>
      </c>
      <c r="F68" s="52">
        <f t="shared" si="0"/>
        <v>127.35167032512929</v>
      </c>
    </row>
    <row r="69" spans="1:6" ht="12.75" customHeight="1" x14ac:dyDescent="0.2">
      <c r="A69" s="53" t="s">
        <v>184</v>
      </c>
      <c r="B69" s="85" t="s">
        <v>185</v>
      </c>
      <c r="C69" s="50" t="s">
        <v>184</v>
      </c>
      <c r="D69" s="242">
        <v>1409171.16</v>
      </c>
      <c r="E69" s="242">
        <v>1794603.01</v>
      </c>
      <c r="F69" s="52">
        <f t="shared" si="0"/>
        <v>127.35167032512929</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54722.299999999996</v>
      </c>
      <c r="E77" s="51">
        <f t="shared" si="18"/>
        <v>71571.89</v>
      </c>
      <c r="F77" s="52">
        <f t="shared" si="0"/>
        <v>130.79108517003124</v>
      </c>
    </row>
    <row r="78" spans="1:6" ht="12.75" customHeight="1" x14ac:dyDescent="0.2">
      <c r="A78" s="53">
        <v>6391</v>
      </c>
      <c r="B78" s="85" t="s">
        <v>202</v>
      </c>
      <c r="C78" s="50" t="s">
        <v>203</v>
      </c>
      <c r="D78" s="242">
        <v>8208.35</v>
      </c>
      <c r="E78" s="242">
        <v>12605.78</v>
      </c>
      <c r="F78" s="52">
        <f t="shared" si="0"/>
        <v>153.57264249209646</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46513.95</v>
      </c>
      <c r="E80" s="242">
        <v>58966.11</v>
      </c>
      <c r="F80" s="52">
        <f t="shared" si="0"/>
        <v>126.77080746743721</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0.86</v>
      </c>
      <c r="E82" s="51">
        <f t="shared" si="19"/>
        <v>2.67</v>
      </c>
      <c r="F82" s="52">
        <f t="shared" si="0"/>
        <v>310.46511627906978</v>
      </c>
    </row>
    <row r="83" spans="1:6" ht="12.75" customHeight="1" x14ac:dyDescent="0.2">
      <c r="A83" s="53">
        <v>641</v>
      </c>
      <c r="B83" s="85" t="s">
        <v>212</v>
      </c>
      <c r="C83" s="50" t="s">
        <v>213</v>
      </c>
      <c r="D83" s="51">
        <f t="shared" ref="D83:E83" si="20">SUM(D84:D90)</f>
        <v>0.86</v>
      </c>
      <c r="E83" s="51">
        <f t="shared" si="20"/>
        <v>2.67</v>
      </c>
      <c r="F83" s="52">
        <f t="shared" si="0"/>
        <v>310.46511627906978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0.86</v>
      </c>
      <c r="E85" s="242">
        <v>2.67</v>
      </c>
      <c r="F85" s="52">
        <f t="shared" si="0"/>
        <v>310.46511627906978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132891.64000000001</v>
      </c>
      <c r="E124" s="51">
        <f t="shared" si="27"/>
        <v>223245.13</v>
      </c>
      <c r="F124" s="52">
        <f t="shared" si="0"/>
        <v>167.99034912956148</v>
      </c>
    </row>
    <row r="125" spans="1:6" ht="12.75" customHeight="1" x14ac:dyDescent="0.2">
      <c r="A125" s="53">
        <v>661</v>
      </c>
      <c r="B125" s="86" t="s">
        <v>296</v>
      </c>
      <c r="C125" s="50" t="s">
        <v>297</v>
      </c>
      <c r="D125" s="51">
        <f t="shared" ref="D125:E125" si="28">SUM(D126:D127)</f>
        <v>130578.29000000001</v>
      </c>
      <c r="E125" s="51">
        <f t="shared" si="28"/>
        <v>219798.49</v>
      </c>
      <c r="F125" s="52">
        <f t="shared" si="0"/>
        <v>168.32697839740433</v>
      </c>
    </row>
    <row r="126" spans="1:6" ht="12.75" customHeight="1" x14ac:dyDescent="0.2">
      <c r="A126" s="53">
        <v>6614</v>
      </c>
      <c r="B126" s="86" t="s">
        <v>298</v>
      </c>
      <c r="C126" s="50" t="s">
        <v>299</v>
      </c>
      <c r="D126" s="242">
        <v>57382.879999999997</v>
      </c>
      <c r="E126" s="242">
        <v>41551.97</v>
      </c>
      <c r="F126" s="52">
        <f t="shared" si="0"/>
        <v>72.41178902139454</v>
      </c>
    </row>
    <row r="127" spans="1:6" ht="12.75" customHeight="1" x14ac:dyDescent="0.2">
      <c r="A127" s="53">
        <v>6615</v>
      </c>
      <c r="B127" s="86" t="s">
        <v>300</v>
      </c>
      <c r="C127" s="50" t="s">
        <v>301</v>
      </c>
      <c r="D127" s="242">
        <v>73195.41</v>
      </c>
      <c r="E127" s="242">
        <v>178246.52</v>
      </c>
      <c r="F127" s="52">
        <f t="shared" si="0"/>
        <v>243.52144485562684</v>
      </c>
    </row>
    <row r="128" spans="1:6" ht="22.8" x14ac:dyDescent="0.2">
      <c r="A128" s="53">
        <v>663</v>
      </c>
      <c r="B128" s="231" t="s">
        <v>302</v>
      </c>
      <c r="C128" s="50" t="s">
        <v>303</v>
      </c>
      <c r="D128" s="51">
        <f t="shared" ref="D128:E128" si="29">SUM(D129:D132)</f>
        <v>2313.35</v>
      </c>
      <c r="E128" s="51">
        <f t="shared" si="29"/>
        <v>3446.64</v>
      </c>
      <c r="F128" s="52">
        <f t="shared" si="0"/>
        <v>148.98912832040114</v>
      </c>
    </row>
    <row r="129" spans="1:6" ht="12.75" customHeight="1" x14ac:dyDescent="0.2">
      <c r="A129" s="53">
        <v>6631</v>
      </c>
      <c r="B129" s="86" t="s">
        <v>304</v>
      </c>
      <c r="C129" s="50" t="s">
        <v>305</v>
      </c>
      <c r="D129" s="242">
        <v>2313.35</v>
      </c>
      <c r="E129" s="242">
        <v>3446.64</v>
      </c>
      <c r="F129" s="52">
        <f t="shared" si="0"/>
        <v>148.98912832040114</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261353.58</v>
      </c>
      <c r="E133" s="51">
        <f t="shared" si="30"/>
        <v>247951.54</v>
      </c>
      <c r="F133" s="52">
        <f t="shared" ref="F133:F223" si="31">IF(D133&lt;&gt;0,IF(E133/D133&gt;=100,"&gt;&gt;100",E133/D133*100),"-")</f>
        <v>94.872065651444302</v>
      </c>
    </row>
    <row r="134" spans="1:6" ht="22.8" x14ac:dyDescent="0.2">
      <c r="A134" s="53">
        <v>671</v>
      </c>
      <c r="B134" s="232" t="s">
        <v>314</v>
      </c>
      <c r="C134" s="50" t="s">
        <v>315</v>
      </c>
      <c r="D134" s="51">
        <f t="shared" ref="D134:E134" si="32">SUM(D135:D137)</f>
        <v>261353.58</v>
      </c>
      <c r="E134" s="51">
        <f t="shared" si="32"/>
        <v>247951.54</v>
      </c>
      <c r="F134" s="52">
        <f t="shared" si="31"/>
        <v>94.872065651444302</v>
      </c>
    </row>
    <row r="135" spans="1:6" ht="12.75" customHeight="1" x14ac:dyDescent="0.2">
      <c r="A135" s="53">
        <v>6711</v>
      </c>
      <c r="B135" s="85" t="s">
        <v>316</v>
      </c>
      <c r="C135" s="50" t="s">
        <v>317</v>
      </c>
      <c r="D135" s="242">
        <v>261353.58</v>
      </c>
      <c r="E135" s="242">
        <v>247951.54</v>
      </c>
      <c r="F135" s="52">
        <f t="shared" si="31"/>
        <v>94.872065651444302</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1810138.0599999998</v>
      </c>
      <c r="E151" s="51">
        <f t="shared" si="35"/>
        <v>2376833.7399999998</v>
      </c>
      <c r="F151" s="52">
        <f t="shared" si="31"/>
        <v>131.30676562869462</v>
      </c>
    </row>
    <row r="152" spans="1:6" ht="12.75" customHeight="1" x14ac:dyDescent="0.2">
      <c r="A152" s="53">
        <v>31</v>
      </c>
      <c r="B152" s="85" t="s">
        <v>349</v>
      </c>
      <c r="C152" s="50" t="s">
        <v>35</v>
      </c>
      <c r="D152" s="51">
        <f t="shared" ref="D152:E152" si="36">D153+D158+D159</f>
        <v>1484691.42</v>
      </c>
      <c r="E152" s="51">
        <f t="shared" si="36"/>
        <v>1918685.86</v>
      </c>
      <c r="F152" s="52">
        <f t="shared" si="31"/>
        <v>129.23128901761959</v>
      </c>
    </row>
    <row r="153" spans="1:6" ht="12.75" customHeight="1" x14ac:dyDescent="0.2">
      <c r="A153" s="53">
        <v>311</v>
      </c>
      <c r="B153" s="85" t="s">
        <v>350</v>
      </c>
      <c r="C153" s="50" t="s">
        <v>351</v>
      </c>
      <c r="D153" s="51">
        <f t="shared" ref="D153:E153" si="37">SUM(D154:D157)</f>
        <v>1218793.7</v>
      </c>
      <c r="E153" s="51">
        <f t="shared" si="37"/>
        <v>1588910.01</v>
      </c>
      <c r="F153" s="52">
        <f t="shared" si="31"/>
        <v>130.36742887660151</v>
      </c>
    </row>
    <row r="154" spans="1:6" ht="12.75" customHeight="1" x14ac:dyDescent="0.2">
      <c r="A154" s="53">
        <v>3111</v>
      </c>
      <c r="B154" s="85" t="s">
        <v>352</v>
      </c>
      <c r="C154" s="50" t="s">
        <v>353</v>
      </c>
      <c r="D154" s="242">
        <v>1218793.7</v>
      </c>
      <c r="E154" s="242">
        <v>1588910.01</v>
      </c>
      <c r="F154" s="52">
        <f t="shared" si="31"/>
        <v>130.36742887660151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65754.62</v>
      </c>
      <c r="E158" s="242">
        <v>70912.070000000007</v>
      </c>
      <c r="F158" s="52">
        <f t="shared" si="31"/>
        <v>107.84347928708283</v>
      </c>
    </row>
    <row r="159" spans="1:6" ht="12.75" customHeight="1" x14ac:dyDescent="0.2">
      <c r="A159" s="53">
        <v>313</v>
      </c>
      <c r="B159" s="85" t="s">
        <v>362</v>
      </c>
      <c r="C159" s="50" t="s">
        <v>363</v>
      </c>
      <c r="D159" s="51">
        <f t="shared" ref="D159:E159" si="38">SUM(D160:D162)</f>
        <v>200143.1</v>
      </c>
      <c r="E159" s="51">
        <f t="shared" si="38"/>
        <v>258863.78</v>
      </c>
      <c r="F159" s="52">
        <f t="shared" si="31"/>
        <v>129.339347696723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200143.1</v>
      </c>
      <c r="E161" s="242">
        <v>258863.78</v>
      </c>
      <c r="F161" s="52">
        <f t="shared" si="31"/>
        <v>129.339347696723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303960.51</v>
      </c>
      <c r="E163" s="51">
        <f t="shared" si="39"/>
        <v>435274.97</v>
      </c>
      <c r="F163" s="52">
        <f t="shared" si="31"/>
        <v>143.2011579398916</v>
      </c>
    </row>
    <row r="164" spans="1:6" ht="12.75" customHeight="1" x14ac:dyDescent="0.2">
      <c r="A164" s="53">
        <v>321</v>
      </c>
      <c r="B164" s="85" t="s">
        <v>371</v>
      </c>
      <c r="C164" s="50" t="s">
        <v>372</v>
      </c>
      <c r="D164" s="51">
        <f t="shared" ref="D164:E164" si="40">SUM(D165:D168)</f>
        <v>97992.91</v>
      </c>
      <c r="E164" s="51">
        <f t="shared" si="40"/>
        <v>108983.93000000001</v>
      </c>
      <c r="F164" s="52">
        <f t="shared" si="31"/>
        <v>111.21613798386028</v>
      </c>
    </row>
    <row r="165" spans="1:6" ht="12.75" customHeight="1" x14ac:dyDescent="0.2">
      <c r="A165" s="53">
        <v>3211</v>
      </c>
      <c r="B165" s="85" t="s">
        <v>373</v>
      </c>
      <c r="C165" s="50" t="s">
        <v>374</v>
      </c>
      <c r="D165" s="242">
        <v>11144.82</v>
      </c>
      <c r="E165" s="242">
        <v>10132.69</v>
      </c>
      <c r="F165" s="52">
        <f t="shared" si="31"/>
        <v>90.918381813254953</v>
      </c>
    </row>
    <row r="166" spans="1:6" ht="12.75" customHeight="1" x14ac:dyDescent="0.2">
      <c r="A166" s="53">
        <v>3212</v>
      </c>
      <c r="B166" s="85" t="s">
        <v>375</v>
      </c>
      <c r="C166" s="50" t="s">
        <v>376</v>
      </c>
      <c r="D166" s="242">
        <v>86593.09</v>
      </c>
      <c r="E166" s="242">
        <v>97267.74</v>
      </c>
      <c r="F166" s="52">
        <f t="shared" si="31"/>
        <v>112.32736930856724</v>
      </c>
    </row>
    <row r="167" spans="1:6" ht="12.75" customHeight="1" x14ac:dyDescent="0.2">
      <c r="A167" s="53">
        <v>3213</v>
      </c>
      <c r="B167" s="85" t="s">
        <v>377</v>
      </c>
      <c r="C167" s="50" t="s">
        <v>378</v>
      </c>
      <c r="D167" s="242">
        <v>255</v>
      </c>
      <c r="E167" s="242">
        <v>1583.5</v>
      </c>
      <c r="F167" s="52">
        <f t="shared" si="31"/>
        <v>620.98039215686276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136410.32</v>
      </c>
      <c r="E169" s="51">
        <f t="shared" si="41"/>
        <v>216301.57</v>
      </c>
      <c r="F169" s="52">
        <f t="shared" si="31"/>
        <v>158.56686649514492</v>
      </c>
    </row>
    <row r="170" spans="1:6" ht="12.75" customHeight="1" x14ac:dyDescent="0.2">
      <c r="A170" s="53">
        <v>3221</v>
      </c>
      <c r="B170" s="85" t="s">
        <v>383</v>
      </c>
      <c r="C170" s="50" t="s">
        <v>384</v>
      </c>
      <c r="D170" s="242">
        <v>17496.63</v>
      </c>
      <c r="E170" s="242">
        <v>22062.9</v>
      </c>
      <c r="F170" s="52">
        <f t="shared" si="31"/>
        <v>126.09799715716683</v>
      </c>
    </row>
    <row r="171" spans="1:6" ht="12.75" customHeight="1" x14ac:dyDescent="0.2">
      <c r="A171" s="53">
        <v>3222</v>
      </c>
      <c r="B171" s="85" t="s">
        <v>385</v>
      </c>
      <c r="C171" s="50" t="s">
        <v>386</v>
      </c>
      <c r="D171" s="242">
        <v>70171.8</v>
      </c>
      <c r="E171" s="242">
        <v>131043.66</v>
      </c>
      <c r="F171" s="52">
        <f t="shared" si="31"/>
        <v>186.74689832667823</v>
      </c>
    </row>
    <row r="172" spans="1:6" ht="12.75" customHeight="1" x14ac:dyDescent="0.2">
      <c r="A172" s="53">
        <v>3223</v>
      </c>
      <c r="B172" s="85" t="s">
        <v>387</v>
      </c>
      <c r="C172" s="50" t="s">
        <v>388</v>
      </c>
      <c r="D172" s="242">
        <v>26883.119999999999</v>
      </c>
      <c r="E172" s="242">
        <v>30091.62</v>
      </c>
      <c r="F172" s="52">
        <f t="shared" si="31"/>
        <v>111.93499861623204</v>
      </c>
    </row>
    <row r="173" spans="1:6" ht="12.75" customHeight="1" x14ac:dyDescent="0.2">
      <c r="A173" s="53">
        <v>3224</v>
      </c>
      <c r="B173" s="85" t="s">
        <v>389</v>
      </c>
      <c r="C173" s="50" t="s">
        <v>390</v>
      </c>
      <c r="D173" s="242">
        <v>18163.3</v>
      </c>
      <c r="E173" s="242">
        <v>25730.83</v>
      </c>
      <c r="F173" s="52">
        <f t="shared" si="31"/>
        <v>141.66384963084903</v>
      </c>
    </row>
    <row r="174" spans="1:6" ht="12.75" customHeight="1" x14ac:dyDescent="0.2">
      <c r="A174" s="53">
        <v>3225</v>
      </c>
      <c r="B174" s="85" t="s">
        <v>391</v>
      </c>
      <c r="C174" s="50" t="s">
        <v>392</v>
      </c>
      <c r="D174" s="242">
        <v>3695.47</v>
      </c>
      <c r="E174" s="242">
        <v>7091.47</v>
      </c>
      <c r="F174" s="52">
        <f t="shared" si="31"/>
        <v>191.8962946526423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281.08999999999997</v>
      </c>
      <c r="F176" s="52" t="str">
        <f t="shared" si="31"/>
        <v>-</v>
      </c>
    </row>
    <row r="177" spans="1:6" ht="12.75" customHeight="1" x14ac:dyDescent="0.2">
      <c r="A177" s="53">
        <v>323</v>
      </c>
      <c r="B177" s="85" t="s">
        <v>397</v>
      </c>
      <c r="C177" s="50" t="s">
        <v>398</v>
      </c>
      <c r="D177" s="51">
        <f t="shared" ref="D177:E177" si="42">SUM(D178:D186)</f>
        <v>61632.57</v>
      </c>
      <c r="E177" s="51">
        <f t="shared" si="42"/>
        <v>102579.68</v>
      </c>
      <c r="F177" s="52">
        <f t="shared" si="31"/>
        <v>166.4374534438528</v>
      </c>
    </row>
    <row r="178" spans="1:6" ht="12.75" customHeight="1" x14ac:dyDescent="0.2">
      <c r="A178" s="53">
        <v>3231</v>
      </c>
      <c r="B178" s="85" t="s">
        <v>399</v>
      </c>
      <c r="C178" s="50" t="s">
        <v>400</v>
      </c>
      <c r="D178" s="242">
        <v>9186.67</v>
      </c>
      <c r="E178" s="242">
        <v>14152.11</v>
      </c>
      <c r="F178" s="52">
        <f t="shared" si="31"/>
        <v>154.0504883706501</v>
      </c>
    </row>
    <row r="179" spans="1:6" ht="12.75" customHeight="1" x14ac:dyDescent="0.2">
      <c r="A179" s="53">
        <v>3232</v>
      </c>
      <c r="B179" s="85" t="s">
        <v>401</v>
      </c>
      <c r="C179" s="50" t="s">
        <v>402</v>
      </c>
      <c r="D179" s="242">
        <v>1208.1099999999999</v>
      </c>
      <c r="E179" s="242">
        <v>17064.68</v>
      </c>
      <c r="F179" s="52">
        <f t="shared" si="31"/>
        <v>1412.5104502073489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17617.509999999998</v>
      </c>
      <c r="E181" s="242">
        <v>17478.97</v>
      </c>
      <c r="F181" s="52">
        <f t="shared" si="31"/>
        <v>99.21362326458167</v>
      </c>
    </row>
    <row r="182" spans="1:6" ht="12.75" customHeight="1" x14ac:dyDescent="0.2">
      <c r="A182" s="53">
        <v>3235</v>
      </c>
      <c r="B182" s="85" t="s">
        <v>407</v>
      </c>
      <c r="C182" s="50" t="s">
        <v>408</v>
      </c>
      <c r="D182" s="242">
        <v>1008.34</v>
      </c>
      <c r="E182" s="242">
        <v>1515.8</v>
      </c>
      <c r="F182" s="52">
        <f t="shared" si="31"/>
        <v>150.32627883452011</v>
      </c>
    </row>
    <row r="183" spans="1:6" ht="12.75" customHeight="1" x14ac:dyDescent="0.2">
      <c r="A183" s="53">
        <v>3236</v>
      </c>
      <c r="B183" s="85" t="s">
        <v>409</v>
      </c>
      <c r="C183" s="50" t="s">
        <v>410</v>
      </c>
      <c r="D183" s="242">
        <v>4340.66</v>
      </c>
      <c r="E183" s="242">
        <v>5175.01</v>
      </c>
      <c r="F183" s="52">
        <f t="shared" si="31"/>
        <v>119.22173125745856</v>
      </c>
    </row>
    <row r="184" spans="1:6" ht="12.75" customHeight="1" x14ac:dyDescent="0.2">
      <c r="A184" s="53">
        <v>3237</v>
      </c>
      <c r="B184" s="85" t="s">
        <v>411</v>
      </c>
      <c r="C184" s="50" t="s">
        <v>412</v>
      </c>
      <c r="D184" s="242">
        <v>16981.46</v>
      </c>
      <c r="E184" s="242">
        <v>37896.959999999999</v>
      </c>
      <c r="F184" s="52">
        <f t="shared" si="31"/>
        <v>223.16667707016947</v>
      </c>
    </row>
    <row r="185" spans="1:6" ht="12.75" customHeight="1" x14ac:dyDescent="0.2">
      <c r="A185" s="53">
        <v>3238</v>
      </c>
      <c r="B185" s="85" t="s">
        <v>413</v>
      </c>
      <c r="C185" s="50" t="s">
        <v>414</v>
      </c>
      <c r="D185" s="242">
        <v>2781.78</v>
      </c>
      <c r="E185" s="242">
        <v>3616.17</v>
      </c>
      <c r="F185" s="52">
        <f t="shared" si="31"/>
        <v>129.9948234583612</v>
      </c>
    </row>
    <row r="186" spans="1:6" ht="12.75" customHeight="1" x14ac:dyDescent="0.2">
      <c r="A186" s="53">
        <v>3239</v>
      </c>
      <c r="B186" s="85" t="s">
        <v>415</v>
      </c>
      <c r="C186" s="50" t="s">
        <v>416</v>
      </c>
      <c r="D186" s="242">
        <v>8508.0400000000009</v>
      </c>
      <c r="E186" s="242">
        <v>5679.98</v>
      </c>
      <c r="F186" s="52">
        <f t="shared" si="31"/>
        <v>66.760146872840266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7924.7099999999991</v>
      </c>
      <c r="E188" s="51">
        <f t="shared" si="43"/>
        <v>7409.79</v>
      </c>
      <c r="F188" s="52">
        <f t="shared" si="31"/>
        <v>93.502348981855505</v>
      </c>
    </row>
    <row r="189" spans="1:6" ht="12.75" customHeight="1" x14ac:dyDescent="0.2">
      <c r="A189" s="53">
        <v>3291</v>
      </c>
      <c r="B189" s="232" t="s">
        <v>421</v>
      </c>
      <c r="C189" s="50" t="s">
        <v>422</v>
      </c>
      <c r="D189" s="242">
        <v>50</v>
      </c>
      <c r="E189" s="242">
        <v>100</v>
      </c>
      <c r="F189" s="52">
        <f t="shared" si="31"/>
        <v>200</v>
      </c>
    </row>
    <row r="190" spans="1:6" ht="12.75" customHeight="1" x14ac:dyDescent="0.2">
      <c r="A190" s="53">
        <v>3292</v>
      </c>
      <c r="B190" s="85" t="s">
        <v>423</v>
      </c>
      <c r="C190" s="50" t="s">
        <v>424</v>
      </c>
      <c r="D190" s="242">
        <v>0</v>
      </c>
      <c r="E190" s="242">
        <v>370.04</v>
      </c>
      <c r="F190" s="52" t="str">
        <f t="shared" si="31"/>
        <v>-</v>
      </c>
    </row>
    <row r="191" spans="1:6" ht="12.75" customHeight="1" x14ac:dyDescent="0.2">
      <c r="A191" s="53">
        <v>3293</v>
      </c>
      <c r="B191" s="85" t="s">
        <v>425</v>
      </c>
      <c r="C191" s="50" t="s">
        <v>426</v>
      </c>
      <c r="D191" s="242">
        <v>2815.3</v>
      </c>
      <c r="E191" s="242">
        <v>1860.75</v>
      </c>
      <c r="F191" s="52">
        <f t="shared" si="31"/>
        <v>66.094199552445559</v>
      </c>
    </row>
    <row r="192" spans="1:6" ht="12.75" customHeight="1" x14ac:dyDescent="0.2">
      <c r="A192" s="53">
        <v>3294</v>
      </c>
      <c r="B192" s="85" t="s">
        <v>427</v>
      </c>
      <c r="C192" s="50" t="s">
        <v>428</v>
      </c>
      <c r="D192" s="242">
        <v>72.27</v>
      </c>
      <c r="E192" s="242"/>
      <c r="F192" s="52">
        <f t="shared" si="31"/>
        <v>0</v>
      </c>
    </row>
    <row r="193" spans="1:6" ht="12.75" customHeight="1" x14ac:dyDescent="0.2">
      <c r="A193" s="53">
        <v>3295</v>
      </c>
      <c r="B193" s="85" t="s">
        <v>429</v>
      </c>
      <c r="C193" s="50" t="s">
        <v>430</v>
      </c>
      <c r="D193" s="242">
        <v>4390.07</v>
      </c>
      <c r="E193" s="242">
        <v>4389</v>
      </c>
      <c r="F193" s="52">
        <f t="shared" si="31"/>
        <v>99.975626812328741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597.07000000000005</v>
      </c>
      <c r="E195" s="242">
        <v>690</v>
      </c>
      <c r="F195" s="52">
        <f t="shared" si="31"/>
        <v>115.56433918970974</v>
      </c>
    </row>
    <row r="196" spans="1:6" ht="12.75" customHeight="1" x14ac:dyDescent="0.2">
      <c r="A196" s="53">
        <v>34</v>
      </c>
      <c r="B196" s="232" t="s">
        <v>435</v>
      </c>
      <c r="C196" s="50" t="s">
        <v>436</v>
      </c>
      <c r="D196" s="51">
        <f t="shared" ref="D196:E196" si="44">D197+D202+D210</f>
        <v>2515.1400000000003</v>
      </c>
      <c r="E196" s="51">
        <f t="shared" si="44"/>
        <v>3013</v>
      </c>
      <c r="F196" s="52">
        <f t="shared" si="31"/>
        <v>119.79452436047295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2515.1400000000003</v>
      </c>
      <c r="E210" s="51">
        <f t="shared" si="47"/>
        <v>3013</v>
      </c>
      <c r="F210" s="52">
        <f t="shared" si="31"/>
        <v>119.79452436047295</v>
      </c>
    </row>
    <row r="211" spans="1:6" ht="12.75" customHeight="1" x14ac:dyDescent="0.2">
      <c r="A211" s="53">
        <v>3431</v>
      </c>
      <c r="B211" s="232" t="s">
        <v>465</v>
      </c>
      <c r="C211" s="50" t="s">
        <v>466</v>
      </c>
      <c r="D211" s="242">
        <v>2481.5300000000002</v>
      </c>
      <c r="E211" s="242">
        <v>2853</v>
      </c>
      <c r="F211" s="52">
        <f t="shared" si="31"/>
        <v>114.9693938820002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33.61</v>
      </c>
      <c r="E214" s="242">
        <v>160</v>
      </c>
      <c r="F214" s="52">
        <f t="shared" si="31"/>
        <v>476.04879500148769</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18618.650000000001</v>
      </c>
      <c r="E252" s="51">
        <f t="shared" si="63"/>
        <v>19513.61</v>
      </c>
      <c r="F252" s="52">
        <f t="shared" ref="F252:F258" si="64">IF(D252&lt;&gt;0,IF(E252/D252&gt;=100,"&gt;&gt;100",E252/D252*100),"-")</f>
        <v>104.8067931885502</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18618.650000000001</v>
      </c>
      <c r="E259" s="51">
        <f t="shared" si="66"/>
        <v>19513.61</v>
      </c>
      <c r="F259" s="52">
        <f t="shared" ref="F259:F262" si="67">IF(D259&lt;&gt;0,IF(E259/D259&gt;=100,"&gt;&gt;100",E259/D259*100),"-")</f>
        <v>104.8067931885502</v>
      </c>
    </row>
    <row r="260" spans="1:6" ht="12.75" customHeight="1" x14ac:dyDescent="0.2">
      <c r="A260" s="53">
        <v>3721</v>
      </c>
      <c r="B260" s="85" t="s">
        <v>559</v>
      </c>
      <c r="C260" s="50" t="s">
        <v>560</v>
      </c>
      <c r="D260" s="242">
        <v>18618.650000000001</v>
      </c>
      <c r="E260" s="242">
        <v>19513.61</v>
      </c>
      <c r="F260" s="52">
        <f t="shared" si="67"/>
        <v>104.8067931885502</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352.34</v>
      </c>
      <c r="E263" s="51">
        <f t="shared" si="68"/>
        <v>346.3</v>
      </c>
      <c r="F263" s="52">
        <f t="shared" ref="F263:F267" si="69">IF(D263&lt;&gt;0,IF(E263/D263&gt;=100,"&gt;&gt;100",E263/D263*100),"-")</f>
        <v>98.28574672191634</v>
      </c>
    </row>
    <row r="264" spans="1:6" ht="12.75" customHeight="1" x14ac:dyDescent="0.2">
      <c r="A264" s="53">
        <v>381</v>
      </c>
      <c r="B264" s="85" t="s">
        <v>567</v>
      </c>
      <c r="C264" s="50" t="s">
        <v>568</v>
      </c>
      <c r="D264" s="51">
        <f t="shared" ref="D264:E264" si="70">SUM(D265:D267)</f>
        <v>352.34</v>
      </c>
      <c r="E264" s="51">
        <f t="shared" si="70"/>
        <v>346.3</v>
      </c>
      <c r="F264" s="52">
        <f t="shared" si="69"/>
        <v>98.28574672191634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352.34</v>
      </c>
      <c r="E266" s="242">
        <v>346.3</v>
      </c>
      <c r="F266" s="52">
        <f t="shared" si="69"/>
        <v>98.28574672191634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1810138.0599999998</v>
      </c>
      <c r="E289" s="51">
        <f t="shared" si="79"/>
        <v>2376833.7399999998</v>
      </c>
      <c r="F289" s="52">
        <f t="shared" si="76"/>
        <v>131.30676562869462</v>
      </c>
    </row>
    <row r="290" spans="1:6" ht="12.75" customHeight="1" x14ac:dyDescent="0.2">
      <c r="A290" s="53" t="s">
        <v>608</v>
      </c>
      <c r="B290" s="85" t="s">
        <v>619</v>
      </c>
      <c r="C290" s="50" t="s">
        <v>620</v>
      </c>
      <c r="D290" s="51">
        <f>IF(D6&gt;=D289,D6-D289,0)</f>
        <v>48001.480000000214</v>
      </c>
      <c r="E290" s="51">
        <f>IF(E6&gt;=E289,E6-E289,0)</f>
        <v>0</v>
      </c>
      <c r="F290" s="52">
        <f t="shared" si="76"/>
        <v>0</v>
      </c>
    </row>
    <row r="291" spans="1:6" ht="12.75" customHeight="1" x14ac:dyDescent="0.2">
      <c r="A291" s="53" t="s">
        <v>608</v>
      </c>
      <c r="B291" s="85" t="s">
        <v>621</v>
      </c>
      <c r="C291" s="50" t="s">
        <v>622</v>
      </c>
      <c r="D291" s="51">
        <f>IF(D289&gt;=D6,D289-D6,0)</f>
        <v>0</v>
      </c>
      <c r="E291" s="51">
        <f>IF(E289&gt;=E6,E289-E6,0)</f>
        <v>23407.85999999987</v>
      </c>
      <c r="F291" s="52" t="str">
        <f t="shared" si="76"/>
        <v>-</v>
      </c>
    </row>
    <row r="292" spans="1:6" ht="12.75" customHeight="1" x14ac:dyDescent="0.2">
      <c r="A292" s="53">
        <v>92211</v>
      </c>
      <c r="B292" s="85" t="s">
        <v>623</v>
      </c>
      <c r="C292" s="50" t="s">
        <v>624</v>
      </c>
      <c r="D292" s="242">
        <v>24968.89</v>
      </c>
      <c r="E292" s="242">
        <v>70364.37</v>
      </c>
      <c r="F292" s="52">
        <f t="shared" si="76"/>
        <v>281.80816207688844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2606</v>
      </c>
      <c r="E350" s="51">
        <f t="shared" si="95"/>
        <v>19356.760000000002</v>
      </c>
      <c r="F350" s="52">
        <f t="shared" si="81"/>
        <v>742.77666922486571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2606</v>
      </c>
      <c r="E363" s="51">
        <f t="shared" si="99"/>
        <v>19356.760000000002</v>
      </c>
      <c r="F363" s="52">
        <f t="shared" si="81"/>
        <v>742.77666922486571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2075</v>
      </c>
      <c r="E369" s="51">
        <f t="shared" si="101"/>
        <v>18816.760000000002</v>
      </c>
      <c r="F369" s="52">
        <f t="shared" si="81"/>
        <v>906.83180722891575</v>
      </c>
    </row>
    <row r="370" spans="1:6" ht="12.75" customHeight="1" x14ac:dyDescent="0.2">
      <c r="A370" s="53">
        <v>4221</v>
      </c>
      <c r="B370" s="85" t="s">
        <v>674</v>
      </c>
      <c r="C370" s="50" t="s">
        <v>766</v>
      </c>
      <c r="D370" s="242">
        <v>1200</v>
      </c>
      <c r="E370" s="242">
        <v>10020.9</v>
      </c>
      <c r="F370" s="52">
        <f t="shared" si="81"/>
        <v>835.07499999999993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875</v>
      </c>
      <c r="E372" s="242">
        <v>5939.21</v>
      </c>
      <c r="F372" s="52">
        <f t="shared" si="81"/>
        <v>678.76685714285713</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2856.65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531</v>
      </c>
      <c r="E383" s="51">
        <f t="shared" si="103"/>
        <v>540</v>
      </c>
      <c r="F383" s="52">
        <f t="shared" si="81"/>
        <v>101.69491525423729</v>
      </c>
    </row>
    <row r="384" spans="1:6" ht="12.75" customHeight="1" x14ac:dyDescent="0.2">
      <c r="A384" s="53">
        <v>4241</v>
      </c>
      <c r="B384" s="85" t="s">
        <v>783</v>
      </c>
      <c r="C384" s="50" t="s">
        <v>784</v>
      </c>
      <c r="D384" s="242">
        <v>531</v>
      </c>
      <c r="E384" s="242">
        <v>540</v>
      </c>
      <c r="F384" s="52">
        <f t="shared" si="81"/>
        <v>101.69491525423729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2606</v>
      </c>
      <c r="E408" s="51">
        <f t="shared" si="111"/>
        <v>19356.760000000002</v>
      </c>
      <c r="F408" s="52">
        <f t="shared" si="81"/>
        <v>742.77666922486571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1858139.54</v>
      </c>
      <c r="E412" s="51">
        <f>E6+E298</f>
        <v>2353425.88</v>
      </c>
      <c r="F412" s="52">
        <f t="shared" si="81"/>
        <v>126.65495940095003</v>
      </c>
    </row>
    <row r="413" spans="1:6" ht="12.75" customHeight="1" x14ac:dyDescent="0.2">
      <c r="A413" s="53" t="s">
        <v>608</v>
      </c>
      <c r="B413" s="85" t="s">
        <v>831</v>
      </c>
      <c r="C413" s="50" t="s">
        <v>832</v>
      </c>
      <c r="D413" s="51">
        <f t="shared" ref="D413:E413" si="112">D289+D350</f>
        <v>1812744.0599999998</v>
      </c>
      <c r="E413" s="51">
        <f t="shared" si="112"/>
        <v>2396190.4999999995</v>
      </c>
      <c r="F413" s="52">
        <f t="shared" si="81"/>
        <v>132.18581447179034</v>
      </c>
    </row>
    <row r="414" spans="1:6" ht="12.75" customHeight="1" x14ac:dyDescent="0.2">
      <c r="A414" s="53" t="s">
        <v>608</v>
      </c>
      <c r="B414" s="85" t="s">
        <v>833</v>
      </c>
      <c r="C414" s="50" t="s">
        <v>834</v>
      </c>
      <c r="D414" s="51">
        <f t="shared" ref="D414:E414" si="113">IF(D412&gt;=D413,D412-D413,0)</f>
        <v>45395.480000000214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42764.619999999646</v>
      </c>
      <c r="F415" s="52" t="str">
        <f t="shared" si="81"/>
        <v>-</v>
      </c>
    </row>
    <row r="416" spans="1:6" ht="12.75" customHeight="1" x14ac:dyDescent="0.2">
      <c r="A416" s="60" t="s">
        <v>837</v>
      </c>
      <c r="B416" s="232" t="s">
        <v>838</v>
      </c>
      <c r="C416" s="61" t="s">
        <v>839</v>
      </c>
      <c r="D416" s="51">
        <f t="shared" ref="D416:E416" si="115">IF(D292-D293+D409-D410&gt;=0,D292-D293+D409-D410,0)</f>
        <v>24968.89</v>
      </c>
      <c r="E416" s="51">
        <f t="shared" si="115"/>
        <v>70364.37</v>
      </c>
      <c r="F416" s="52">
        <f t="shared" si="81"/>
        <v>281.80816207688844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1858139.54</v>
      </c>
      <c r="E639" s="51">
        <f t="shared" si="180"/>
        <v>2353425.88</v>
      </c>
      <c r="F639" s="52">
        <f t="shared" si="119"/>
        <v>126.65495940095003</v>
      </c>
    </row>
    <row r="640" spans="1:6" ht="12.75" customHeight="1" x14ac:dyDescent="0.2">
      <c r="A640" s="53" t="s">
        <v>608</v>
      </c>
      <c r="B640" s="85" t="s">
        <v>1277</v>
      </c>
      <c r="C640" s="50" t="s">
        <v>1278</v>
      </c>
      <c r="D640" s="51">
        <f t="shared" ref="D640:E640" si="181">D413+D528</f>
        <v>1812744.0599999998</v>
      </c>
      <c r="E640" s="51">
        <f t="shared" si="181"/>
        <v>2396190.4999999995</v>
      </c>
      <c r="F640" s="52">
        <f t="shared" si="119"/>
        <v>132.18581447179034</v>
      </c>
    </row>
    <row r="641" spans="1:6" ht="12.75" customHeight="1" x14ac:dyDescent="0.2">
      <c r="A641" s="53" t="s">
        <v>608</v>
      </c>
      <c r="B641" s="85" t="s">
        <v>1279</v>
      </c>
      <c r="C641" s="50" t="s">
        <v>1280</v>
      </c>
      <c r="D641" s="51">
        <f t="shared" ref="D641:E641" si="182">IF(D639&gt;=D640,D639-D640,0)</f>
        <v>45395.480000000214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42764.619999999646</v>
      </c>
      <c r="F642" s="52" t="str">
        <f t="shared" si="119"/>
        <v>-</v>
      </c>
    </row>
    <row r="643" spans="1:6" ht="22.8" x14ac:dyDescent="0.2">
      <c r="A643" s="60" t="s">
        <v>1283</v>
      </c>
      <c r="B643" s="85" t="s">
        <v>1284</v>
      </c>
      <c r="C643" s="61" t="s">
        <v>1283</v>
      </c>
      <c r="D643" s="51">
        <f t="shared" ref="D643:E643" si="184">IF(D416-D417+D637-D638&gt;=0,D416-D417+D637-D638,0)</f>
        <v>24968.89</v>
      </c>
      <c r="E643" s="51">
        <f t="shared" si="184"/>
        <v>70364.37</v>
      </c>
      <c r="F643" s="52">
        <f t="shared" si="119"/>
        <v>281.80816207688844</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70364.370000000214</v>
      </c>
      <c r="E645" s="51">
        <f t="shared" si="186"/>
        <v>27599.750000000349</v>
      </c>
      <c r="F645" s="52">
        <f t="shared" si="119"/>
        <v>39.224041940545</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15372.26</v>
      </c>
      <c r="E649" s="242">
        <v>26399.34</v>
      </c>
      <c r="F649" s="52">
        <f t="shared" ref="F649:F724" si="188">IF(D649&lt;&gt;0,IF(E649/D649&gt;=100,"&gt;&gt;100",E649/D649*100),"-")</f>
        <v>171.73362927767292</v>
      </c>
    </row>
    <row r="650" spans="1:6" ht="12.75" customHeight="1" x14ac:dyDescent="0.2">
      <c r="A650" s="53" t="s">
        <v>1296</v>
      </c>
      <c r="B650" s="85" t="s">
        <v>1297</v>
      </c>
      <c r="C650" s="50" t="s">
        <v>1296</v>
      </c>
      <c r="D650" s="242">
        <v>1942076.04</v>
      </c>
      <c r="E650" s="242">
        <v>2456581.5699999998</v>
      </c>
      <c r="F650" s="52">
        <f t="shared" si="188"/>
        <v>126.49255329878844</v>
      </c>
    </row>
    <row r="651" spans="1:6" ht="12.75" customHeight="1" x14ac:dyDescent="0.2">
      <c r="A651" s="53" t="s">
        <v>1298</v>
      </c>
      <c r="B651" s="85" t="s">
        <v>1299</v>
      </c>
      <c r="C651" s="50" t="s">
        <v>1298</v>
      </c>
      <c r="D651" s="242">
        <v>1931048.96</v>
      </c>
      <c r="E651" s="242">
        <v>2458986.02</v>
      </c>
      <c r="F651" s="52">
        <f t="shared" si="188"/>
        <v>127.33939278266668</v>
      </c>
    </row>
    <row r="652" spans="1:6" ht="22.8" x14ac:dyDescent="0.2">
      <c r="A652" s="53">
        <v>11</v>
      </c>
      <c r="B652" s="85" t="s">
        <v>1300</v>
      </c>
      <c r="C652" s="50" t="s">
        <v>1301</v>
      </c>
      <c r="D652" s="51">
        <f t="shared" ref="D652:E652" si="189">+D649+D650-D651</f>
        <v>26399.340000000084</v>
      </c>
      <c r="E652" s="51">
        <f t="shared" si="189"/>
        <v>23994.889999999665</v>
      </c>
      <c r="F652" s="52">
        <f t="shared" si="188"/>
        <v>90.892007148662003</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69</v>
      </c>
      <c r="E654" s="262">
        <v>69</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69</v>
      </c>
      <c r="E656" s="262">
        <v>68</v>
      </c>
      <c r="F656" s="52">
        <f t="shared" si="188"/>
        <v>98.550724637681171</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v>16051.64</v>
      </c>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1409171.16</v>
      </c>
      <c r="E675" s="242">
        <v>1794603.01</v>
      </c>
      <c r="F675" s="52">
        <f t="shared" si="188"/>
        <v>127.35167032512929</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8613.81</v>
      </c>
      <c r="E716" s="242">
        <v>4239.82</v>
      </c>
      <c r="F716" s="52">
        <f t="shared" si="188"/>
        <v>49.221192480447094</v>
      </c>
    </row>
    <row r="717" spans="1:6" ht="12.75" customHeight="1" x14ac:dyDescent="0.2">
      <c r="A717" s="53">
        <v>31215</v>
      </c>
      <c r="B717" s="85" t="s">
        <v>1413</v>
      </c>
      <c r="C717" s="50" t="s">
        <v>1414</v>
      </c>
      <c r="D717" s="242">
        <v>1400.5</v>
      </c>
      <c r="E717" s="242">
        <v>441.44</v>
      </c>
      <c r="F717" s="52">
        <f t="shared" si="188"/>
        <v>31.5201713673688</v>
      </c>
    </row>
    <row r="718" spans="1:6" ht="12.75" customHeight="1" x14ac:dyDescent="0.2">
      <c r="A718" s="53">
        <v>32121</v>
      </c>
      <c r="B718" s="85" t="s">
        <v>1415</v>
      </c>
      <c r="C718" s="50" t="s">
        <v>1416</v>
      </c>
      <c r="D718" s="242">
        <v>86593.09</v>
      </c>
      <c r="E718" s="242">
        <v>97267.74</v>
      </c>
      <c r="F718" s="52">
        <f t="shared" si="188"/>
        <v>112.32736930856724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3663.21</v>
      </c>
      <c r="E720" s="242">
        <v>4960</v>
      </c>
      <c r="F720" s="52">
        <f t="shared" si="188"/>
        <v>135.40037289699472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5836.09</v>
      </c>
      <c r="E722" s="242">
        <v>8786.75</v>
      </c>
      <c r="F722" s="52">
        <f t="shared" si="188"/>
        <v>150.55885018908205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50</v>
      </c>
      <c r="E725" s="242">
        <v>100</v>
      </c>
      <c r="F725" s="52">
        <f t="shared" ref="F725:F979" si="190">IF(D725&lt;&gt;0,IF(E725/D725&gt;=100,"&gt;&gt;100",E725/D725*100),"-")</f>
        <v>200</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17835.59</v>
      </c>
      <c r="E816" s="242">
        <v>19513.61</v>
      </c>
      <c r="F816" s="52">
        <f t="shared" si="190"/>
        <v>109.40826740242404</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783.06</v>
      </c>
      <c r="E819" s="242"/>
      <c r="F819" s="52">
        <f t="shared" si="190"/>
        <v>0</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E11" sqref="E1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862063.60999999987</v>
      </c>
      <c r="E6" s="229">
        <f t="shared" si="0"/>
        <v>886499.42999999993</v>
      </c>
      <c r="F6" s="230">
        <f t="shared" ref="F6:F260" si="1">IF(D6&gt;0,IF(E6/D6&gt;=100,"&gt;&gt;100",E6/D6*100),"-")</f>
        <v>102.83457272949963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835664.2699999999</v>
      </c>
      <c r="E7" s="104">
        <f t="shared" si="2"/>
        <v>844958.99</v>
      </c>
      <c r="F7" s="93">
        <f t="shared" si="1"/>
        <v>101.11225528405086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835664.2699999999</v>
      </c>
      <c r="E12" s="104">
        <f t="shared" si="3"/>
        <v>844958.99</v>
      </c>
      <c r="F12" s="93">
        <f t="shared" si="1"/>
        <v>101.11225528405086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723443.11</v>
      </c>
      <c r="E13" s="104">
        <f t="shared" si="4"/>
        <v>713879.17999999993</v>
      </c>
      <c r="F13" s="93">
        <f t="shared" si="1"/>
        <v>98.677998329405597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765114.61</v>
      </c>
      <c r="E15" s="247">
        <v>765114.61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41671.5</v>
      </c>
      <c r="E18" s="247">
        <v>51235.43</v>
      </c>
      <c r="F18" s="93">
        <f t="shared" si="1"/>
        <v>122.95076971071354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31697.039999999979</v>
      </c>
      <c r="E19" s="104">
        <f t="shared" si="5"/>
        <v>63627.489999999962</v>
      </c>
      <c r="F19" s="93">
        <f t="shared" si="1"/>
        <v>200.73637790784252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144885.45000000001</v>
      </c>
      <c r="E20" s="247">
        <v>197328.08</v>
      </c>
      <c r="F20" s="93">
        <f t="shared" si="1"/>
        <v>136.19592581587727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2176.65</v>
      </c>
      <c r="E21" s="247">
        <v>2176.65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13361.47</v>
      </c>
      <c r="E22" s="247">
        <v>19300.68</v>
      </c>
      <c r="F22" s="93">
        <f t="shared" si="1"/>
        <v>144.4502738096931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1101.33</v>
      </c>
      <c r="E23" s="247">
        <v>1101.33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2623.53</v>
      </c>
      <c r="E24" s="247">
        <v>2623.53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28302.61</v>
      </c>
      <c r="E26" s="247">
        <v>31159.26</v>
      </c>
      <c r="F26" s="93">
        <f t="shared" si="1"/>
        <v>110.09323875077244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160754</v>
      </c>
      <c r="E28" s="247">
        <v>190062.04</v>
      </c>
      <c r="F28" s="93">
        <f t="shared" si="1"/>
        <v>118.23160854473296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79384.84</v>
      </c>
      <c r="E29" s="104">
        <f t="shared" si="6"/>
        <v>66154.040000000008</v>
      </c>
      <c r="F29" s="93">
        <f t="shared" si="1"/>
        <v>83.333341731242399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105846.44</v>
      </c>
      <c r="E30" s="247">
        <v>105846.44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26461.599999999999</v>
      </c>
      <c r="E34" s="247">
        <v>39692.400000000001</v>
      </c>
      <c r="F34" s="93">
        <f t="shared" si="1"/>
        <v>150.00000000000003</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1139.2799999999997</v>
      </c>
      <c r="E35" s="104">
        <f t="shared" si="7"/>
        <v>1298.2799999999997</v>
      </c>
      <c r="F35" s="93">
        <f t="shared" si="1"/>
        <v>113.95618285232779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6641.82</v>
      </c>
      <c r="E36" s="247">
        <v>7181.82</v>
      </c>
      <c r="F36" s="93">
        <f t="shared" si="1"/>
        <v>108.13030163419064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424.71</v>
      </c>
      <c r="E37" s="247">
        <v>424.71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5927.25</v>
      </c>
      <c r="E40" s="247">
        <v>6308.25</v>
      </c>
      <c r="F40" s="93">
        <f t="shared" si="1"/>
        <v>106.42793875743388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27042.27</v>
      </c>
      <c r="E49" s="247">
        <v>27042.27</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27042.27</v>
      </c>
      <c r="E50" s="247">
        <v>27042.27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3695.47</v>
      </c>
      <c r="E54" s="247">
        <v>10786.94</v>
      </c>
      <c r="F54" s="93">
        <f t="shared" si="1"/>
        <v>291.89629465264233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3695.47</v>
      </c>
      <c r="E55" s="247">
        <v>10786.94</v>
      </c>
      <c r="F55" s="93">
        <f t="shared" si="1"/>
        <v>291.89629465264233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26399.34</v>
      </c>
      <c r="E68" s="104">
        <f t="shared" si="13"/>
        <v>41540.44</v>
      </c>
      <c r="F68" s="93">
        <f t="shared" si="1"/>
        <v>157.35408536728571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26399.34</v>
      </c>
      <c r="E69" s="104">
        <f t="shared" si="14"/>
        <v>23994.89</v>
      </c>
      <c r="F69" s="93">
        <f t="shared" si="1"/>
        <v>90.892007148663566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26399.34</v>
      </c>
      <c r="E70" s="104">
        <f t="shared" si="15"/>
        <v>23994.89</v>
      </c>
      <c r="F70" s="93">
        <f t="shared" si="1"/>
        <v>90.892007148663566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26399.34</v>
      </c>
      <c r="E72" s="247">
        <v>23994.89</v>
      </c>
      <c r="F72" s="93">
        <f t="shared" si="1"/>
        <v>90.892007148663566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17545.55</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17545.55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862063.61</v>
      </c>
      <c r="E175" s="104">
        <f t="shared" si="30"/>
        <v>886499.43</v>
      </c>
      <c r="F175" s="93">
        <f t="shared" si="1"/>
        <v>102.83457272949963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25176.03</v>
      </c>
      <c r="E176" s="104">
        <f t="shared" si="31"/>
        <v>67489.25</v>
      </c>
      <c r="F176" s="93">
        <f t="shared" si="1"/>
        <v>268.06946925309512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25176.03</v>
      </c>
      <c r="E177" s="104">
        <f t="shared" si="32"/>
        <v>67489.25</v>
      </c>
      <c r="F177" s="93">
        <f t="shared" si="1"/>
        <v>268.06946925309512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16642.89</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25176.03</v>
      </c>
      <c r="E179" s="247">
        <v>45315.92</v>
      </c>
      <c r="F179" s="93">
        <f t="shared" si="1"/>
        <v>179.99629012199304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5530.44</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836887.58</v>
      </c>
      <c r="E237" s="104">
        <f t="shared" si="41"/>
        <v>819010.18</v>
      </c>
      <c r="F237" s="93">
        <f t="shared" si="1"/>
        <v>97.863822999978098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766523.21</v>
      </c>
      <c r="E238" s="104">
        <f t="shared" si="42"/>
        <v>791410.43</v>
      </c>
      <c r="F238" s="93">
        <f t="shared" si="1"/>
        <v>103.24676665694182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766523.21</v>
      </c>
      <c r="E239" s="104">
        <f t="shared" si="43"/>
        <v>791410.43</v>
      </c>
      <c r="F239" s="93">
        <f t="shared" si="1"/>
        <v>103.24676665694182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766523.21</v>
      </c>
      <c r="E240" s="247">
        <v>791410.43</v>
      </c>
      <c r="F240" s="93">
        <f t="shared" si="1"/>
        <v>103.24676665694182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70364.37</v>
      </c>
      <c r="E245" s="104">
        <f t="shared" si="45"/>
        <v>27599.75</v>
      </c>
      <c r="F245" s="93">
        <f t="shared" si="1"/>
        <v>39.22404194054463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70364.37</v>
      </c>
      <c r="E246" s="104">
        <f t="shared" si="46"/>
        <v>27599.75</v>
      </c>
      <c r="F246" s="93">
        <f t="shared" si="1"/>
        <v>39.22404194054463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70364.37</v>
      </c>
      <c r="E247" s="247">
        <v>27599.75</v>
      </c>
      <c r="F247" s="93">
        <f t="shared" si="1"/>
        <v>39.22404194054463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17545.55</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25176.03</v>
      </c>
      <c r="E287" s="247">
        <v>67489.25</v>
      </c>
      <c r="F287" s="93">
        <f t="shared" si="50"/>
        <v>268.06946925309512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1" sqref="E12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1812744.06</v>
      </c>
      <c r="E114" s="81">
        <f t="shared" si="22"/>
        <v>2396190.5</v>
      </c>
      <c r="F114" s="63">
        <f t="shared" si="1"/>
        <v>132.18581447179034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1812744.06</v>
      </c>
      <c r="E118" s="81">
        <f t="shared" si="24"/>
        <v>2396190.5</v>
      </c>
      <c r="F118" s="63">
        <f t="shared" si="1"/>
        <v>132.18581447179034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1812744.06</v>
      </c>
      <c r="E120" s="249">
        <v>2396190.5</v>
      </c>
      <c r="F120" s="63">
        <f t="shared" si="1"/>
        <v>132.18581447179034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1812744.06</v>
      </c>
      <c r="E141" s="106">
        <f t="shared" si="28"/>
        <v>2396190.5</v>
      </c>
      <c r="F141" s="82">
        <f t="shared" si="1"/>
        <v>132.18581447179034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4" sqref="D24"/>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17084.560000000001</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17084.560000000001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17084.560000000001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17084.560000000001</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6" workbookViewId="0">
      <selection activeCell="D10" sqref="D10"/>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25176.03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2452557.71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2433200.9500000002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1920864.12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452667.2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2853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19513.61</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346.3</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36956.720000000001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19356.759999999998</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2410244.4899999998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2390887.73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1904221.23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426066.01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2853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19513.61</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346.3</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37887.58</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19356.759999999998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67489.25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67489.25</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67489.25</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16642.89</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16642.89</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45315.92</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45315.92</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5530.44</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5530.44</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51"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18805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2025-01-30T14:20:31Z</cp:lastPrinted>
  <dcterms:created xsi:type="dcterms:W3CDTF">2022-04-01T05:14:30Z</dcterms:created>
  <dcterms:modified xsi:type="dcterms:W3CDTF">2025-01-31T06:48:11Z</dcterms:modified>
</cp:coreProperties>
</file>